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OAI SGN\OAI 2022\"/>
    </mc:Choice>
  </mc:AlternateContent>
  <xr:revisionPtr revIDLastSave="0" documentId="13_ncr:1_{156837F5-4B6E-4132-ADDE-2391472E4098}" xr6:coauthVersionLast="47" xr6:coauthVersionMax="47" xr10:uidLastSave="{00000000-0000-0000-0000-000000000000}"/>
  <bookViews>
    <workbookView xWindow="-120" yWindow="-120" windowWidth="29040" windowHeight="15990" xr2:uid="{4338FEAE-DB8E-4C02-BE6D-DDC1311F061E}"/>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9" i="1" l="1"/>
  <c r="J29" i="1"/>
  <c r="I25" i="1"/>
  <c r="J30" i="1"/>
  <c r="I30" i="1"/>
  <c r="C16" i="1"/>
  <c r="B15" i="1"/>
  <c r="C15" i="1" s="1"/>
  <c r="B14" i="1"/>
  <c r="C14" i="1" s="1"/>
</calcChain>
</file>

<file path=xl/sharedStrings.xml><?xml version="1.0" encoding="utf-8"?>
<sst xmlns="http://schemas.openxmlformats.org/spreadsheetml/2006/main" count="69" uniqueCount="69">
  <si>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</si>
  <si>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</si>
  <si>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</si>
  <si>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</si>
  <si>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</si>
  <si>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</si>
  <si>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</si>
  <si>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</si>
  <si>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</si>
  <si>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</si>
  <si>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</si>
  <si>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</si>
  <si>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</si>
  <si>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</si>
  <si>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</si>
  <si>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</si>
  <si>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</si>
  <si>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</si>
  <si>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</si>
  <si>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</si>
  <si>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</si>
  <si>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</si>
  <si>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</si>
  <si>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</si>
  <si>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</si>
  <si>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</si>
  <si>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</si>
  <si>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</si>
  <si>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</si>
  <si>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</si>
  <si>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</si>
  <si>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</si>
  <si>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</si>
  <si>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</si>
  <si>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</si>
  <si>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</si>
  <si>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</si>
  <si>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</si>
  <si>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</si>
  <si>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</si>
  <si>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</si>
  <si>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</si>
  <si>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</si>
  <si>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</si>
  <si>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</si>
  <si>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</si>
  <si>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</si>
  <si>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</si>
  <si>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</si>
  <si>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</si>
  <si>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</si>
  <si>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</si>
  <si>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</si>
  <si>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5179 - SERVICIO GEOLOGICO NACIONAL</t>
  </si>
  <si>
    <t>01 - SERVICIO GEOLOGICO NACIONAL</t>
  </si>
  <si>
    <t>0001-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</si>
  <si>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</si>
  <si>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</si>
  <si>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</si>
  <si>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</si>
  <si>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</si>
  <si>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Lograr la realizacion de 6 estudios geocientíficos en el 2020, que permitan la reducción de los riesgos geológicos, hidrogeológicos y sísmicos de la República Dominicana.</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</si>
  <si>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</si>
  <si>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</si>
  <si>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5942 - Ciudadanos reciben estudios geocientíficos en condiciones favorables</t>
  </si>
  <si>
    <t>Número de estudios geológicos realizados</t>
  </si>
  <si>
    <t>4.2.1</t>
  </si>
  <si>
    <t>31/03/2022</t>
  </si>
  <si>
    <t>[Escribir una narrativa, la cual considere los siguiente puntos;
1. Las metas plasmadas, para el trimestre evaluado, fueron cumplidas al 100%.                  
2. Las metas financieras fueron ejecutadas en un 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</si>
</sst>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1"/>
  <sheetViews>
    <sheetView tabSelected="1" zoomScaleNormal="100" workbookViewId="0">
      <selection activeCell="N35" sqref="N35"/>
    </sheetView>
  </sheetViews>
  <sheetFormatPr baseColWidth="10" defaultRowHeight="15" x14ac:dyDescent="0.25"/>
  <cols>
    <col min="1" max="1" width="23" style="6" customWidth="1"/>
    <col min="2" max="10" width="12.7109375" style="6" customWidth="1"/>
    <col min="11" max="11" width="11.42578125" style="6"/>
  </cols>
  <sheetData>
    <row r="1" spans="1:11" ht="21.75" thickBot="1" x14ac:dyDescent="0.3">
      <c r="A1" s="26"/>
      <c r="B1" s="44" t="s">
        <v>52</v>
      </c>
      <c r="C1" s="45"/>
      <c r="D1" s="45"/>
      <c r="E1" s="45"/>
      <c r="F1" s="45"/>
      <c r="G1" s="45"/>
      <c r="H1" s="45"/>
      <c r="I1" s="45"/>
      <c r="J1" s="46"/>
      <c r="K1" s="1"/>
    </row>
    <row r="2" spans="1:11" ht="21.75" thickBot="1" x14ac:dyDescent="0.3">
      <c r="A2" s="27"/>
      <c r="B2" s="47" t="s">
        <v>0</v>
      </c>
      <c r="C2" s="48"/>
      <c r="D2" s="47" t="s">
        <v>1</v>
      </c>
      <c r="E2" s="49"/>
      <c r="F2" s="49"/>
      <c r="G2" s="48"/>
      <c r="H2" s="50"/>
      <c r="I2" s="2" t="s">
        <v>2</v>
      </c>
      <c r="J2" s="3" t="s">
        <v>3</v>
      </c>
      <c r="K2" s="1"/>
    </row>
    <row r="3" spans="1:11" ht="21.75" thickBot="1" x14ac:dyDescent="0.3">
      <c r="A3" s="28"/>
      <c r="B3" s="51" t="s">
        <v>4</v>
      </c>
      <c r="C3" s="52"/>
      <c r="D3" s="51"/>
      <c r="E3" s="52"/>
      <c r="F3" s="52"/>
      <c r="G3" s="52"/>
      <c r="H3" s="53"/>
      <c r="I3" s="32" t="s">
        <v>67</v>
      </c>
      <c r="J3" s="33">
        <v>1</v>
      </c>
      <c r="K3" s="1"/>
    </row>
    <row r="4" spans="1:11" x14ac:dyDescent="0.25">
      <c r="A4" s="54"/>
      <c r="B4" s="55"/>
      <c r="C4" s="55"/>
      <c r="D4" s="56"/>
      <c r="E4" s="56"/>
      <c r="F4" s="56"/>
      <c r="G4" s="56"/>
      <c r="H4" s="56"/>
      <c r="I4" s="55"/>
      <c r="J4" s="57"/>
      <c r="K4" s="1"/>
    </row>
    <row r="5" spans="1:11" ht="3" customHeight="1" x14ac:dyDescent="0.25">
      <c r="A5" s="35"/>
      <c r="B5" s="36"/>
      <c r="C5" s="36"/>
      <c r="D5" s="36"/>
      <c r="E5" s="36"/>
      <c r="F5" s="36"/>
      <c r="G5" s="36"/>
      <c r="H5" s="36"/>
      <c r="I5" s="36"/>
      <c r="J5" s="37"/>
      <c r="K5" s="1"/>
    </row>
    <row r="6" spans="1:11" ht="15.75" x14ac:dyDescent="0.25">
      <c r="A6" s="38" t="s">
        <v>5</v>
      </c>
      <c r="B6" s="39"/>
      <c r="C6" s="39"/>
      <c r="D6" s="39"/>
      <c r="E6" s="39"/>
      <c r="F6" s="39"/>
      <c r="G6" s="39"/>
      <c r="H6" s="39"/>
      <c r="I6" s="39"/>
      <c r="J6" s="40"/>
      <c r="K6" s="1"/>
    </row>
    <row r="7" spans="1:11" ht="15.75" x14ac:dyDescent="0.25">
      <c r="A7" s="41" t="s">
        <v>6</v>
      </c>
      <c r="B7" s="42"/>
      <c r="C7" s="42"/>
      <c r="D7" s="42"/>
      <c r="E7" s="42"/>
      <c r="F7" s="42"/>
      <c r="G7" s="42"/>
      <c r="H7" s="42"/>
      <c r="I7" s="42"/>
      <c r="J7" s="43"/>
      <c r="K7" s="1"/>
    </row>
    <row r="8" spans="1:11" x14ac:dyDescent="0.25">
      <c r="A8" s="4" t="s">
        <v>7</v>
      </c>
      <c r="B8" s="58" t="s">
        <v>53</v>
      </c>
      <c r="C8" s="59"/>
      <c r="D8" s="59"/>
      <c r="E8" s="59"/>
      <c r="F8" s="59"/>
      <c r="G8" s="59"/>
      <c r="H8" s="59"/>
      <c r="I8" s="59"/>
      <c r="J8" s="60"/>
      <c r="K8" s="1"/>
    </row>
    <row r="9" spans="1:11" ht="15" customHeight="1" x14ac:dyDescent="0.25">
      <c r="A9" s="29" t="s">
        <v>36</v>
      </c>
      <c r="B9" s="58" t="s">
        <v>54</v>
      </c>
      <c r="C9" s="59"/>
      <c r="D9" s="59"/>
      <c r="E9" s="59"/>
      <c r="F9" s="59"/>
      <c r="G9" s="59"/>
      <c r="H9" s="59"/>
      <c r="I9" s="59"/>
      <c r="J9" s="60"/>
      <c r="K9" s="1"/>
    </row>
    <row r="10" spans="1:11" x14ac:dyDescent="0.25">
      <c r="A10" s="29" t="s">
        <v>37</v>
      </c>
      <c r="B10" s="58" t="s">
        <v>55</v>
      </c>
      <c r="C10" s="59"/>
      <c r="D10" s="59"/>
      <c r="E10" s="59"/>
      <c r="F10" s="59"/>
      <c r="G10" s="59"/>
      <c r="H10" s="59"/>
      <c r="I10" s="59"/>
      <c r="J10" s="60"/>
      <c r="K10" s="1"/>
    </row>
    <row r="11" spans="1:11" ht="52.5" customHeight="1" x14ac:dyDescent="0.25">
      <c r="A11" s="4" t="s">
        <v>8</v>
      </c>
      <c r="B11" s="61" t="s">
        <v>57</v>
      </c>
      <c r="C11" s="61"/>
      <c r="D11" s="61"/>
      <c r="E11" s="61"/>
      <c r="F11" s="61"/>
      <c r="G11" s="61"/>
      <c r="H11" s="61"/>
      <c r="I11" s="61"/>
      <c r="J11" s="62"/>
    </row>
    <row r="12" spans="1:11" ht="51" customHeight="1" x14ac:dyDescent="0.25">
      <c r="A12" s="4" t="s">
        <v>9</v>
      </c>
      <c r="B12" s="61" t="s">
        <v>56</v>
      </c>
      <c r="C12" s="61"/>
      <c r="D12" s="61"/>
      <c r="E12" s="61"/>
      <c r="F12" s="61"/>
      <c r="G12" s="61"/>
      <c r="H12" s="61"/>
      <c r="I12" s="61"/>
      <c r="J12" s="62"/>
    </row>
    <row r="13" spans="1:11" ht="15.75" x14ac:dyDescent="0.25">
      <c r="A13" s="38" t="s">
        <v>10</v>
      </c>
      <c r="B13" s="39"/>
      <c r="C13" s="39"/>
      <c r="D13" s="39"/>
      <c r="E13" s="39"/>
      <c r="F13" s="39"/>
      <c r="G13" s="39"/>
      <c r="H13" s="39"/>
      <c r="I13" s="39"/>
      <c r="J13" s="40"/>
    </row>
    <row r="14" spans="1:11" ht="27.75" customHeight="1" x14ac:dyDescent="0.25">
      <c r="A14" s="4" t="s">
        <v>11</v>
      </c>
      <c r="B14" s="30">
        <f>_xlfn.NUMBERVALUE(LEFT($B$16,1))</f>
        <v>4</v>
      </c>
      <c r="C14" s="34" t="str">
        <f>IFERROR(VLOOKUP(B14,'[1]Validacion datos'!A2:B5,2,FALSE),"")</f>
        <v>DESARROLLO SOSTENIBLE</v>
      </c>
      <c r="D14" s="34"/>
      <c r="E14" s="34"/>
      <c r="F14" s="34"/>
      <c r="G14" s="34"/>
      <c r="H14" s="34"/>
      <c r="I14" s="34"/>
      <c r="J14" s="34"/>
    </row>
    <row r="15" spans="1:11" ht="26.25" customHeight="1" x14ac:dyDescent="0.25">
      <c r="A15" s="4" t="s">
        <v>12</v>
      </c>
      <c r="B15" s="7">
        <f>_xlfn.NUMBERVALUE(LEFT(B16,3))</f>
        <v>4.2</v>
      </c>
      <c r="C15" s="34" t="str">
        <f>IFERROR(VLOOKUP(B15,'[1]Validacion datos'!A8:B26,2,FALSE),"")</f>
        <v>Eficaz gestión de riesgos para minimizar pérdidas humanas, económicas y ambientales.</v>
      </c>
      <c r="D15" s="34"/>
      <c r="E15" s="34"/>
      <c r="F15" s="34"/>
      <c r="G15" s="34"/>
      <c r="H15" s="34"/>
      <c r="I15" s="34"/>
      <c r="J15" s="34"/>
    </row>
    <row r="16" spans="1:11" ht="31.5" customHeight="1" x14ac:dyDescent="0.25">
      <c r="A16" s="4" t="s">
        <v>13</v>
      </c>
      <c r="B16" s="8" t="s">
        <v>66</v>
      </c>
      <c r="C16" s="63"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3"/>
      <c r="E16" s="63"/>
      <c r="F16" s="63"/>
      <c r="G16" s="63"/>
      <c r="H16" s="63"/>
      <c r="I16" s="63"/>
      <c r="J16" s="63"/>
    </row>
    <row r="17" spans="1:11" ht="15.75" x14ac:dyDescent="0.25">
      <c r="A17" s="38" t="s">
        <v>14</v>
      </c>
      <c r="B17" s="39"/>
      <c r="C17" s="39"/>
      <c r="D17" s="39"/>
      <c r="E17" s="39"/>
      <c r="F17" s="39"/>
      <c r="G17" s="39"/>
      <c r="H17" s="39"/>
      <c r="I17" s="39"/>
      <c r="J17" s="40"/>
    </row>
    <row r="18" spans="1:11" ht="29.25" customHeight="1" x14ac:dyDescent="0.25">
      <c r="A18" s="4" t="s">
        <v>15</v>
      </c>
      <c r="B18" s="61" t="s">
        <v>58</v>
      </c>
      <c r="C18" s="61"/>
      <c r="D18" s="61"/>
      <c r="E18" s="61"/>
      <c r="F18" s="61"/>
      <c r="G18" s="61"/>
      <c r="H18" s="61"/>
      <c r="I18" s="61"/>
      <c r="J18" s="62"/>
    </row>
    <row r="19" spans="1:11" ht="81.75" customHeight="1" x14ac:dyDescent="0.25">
      <c r="A19" s="9" t="s">
        <v>16</v>
      </c>
      <c r="B19" s="61" t="s">
        <v>59</v>
      </c>
      <c r="C19" s="61"/>
      <c r="D19" s="61"/>
      <c r="E19" s="61"/>
      <c r="F19" s="61"/>
      <c r="G19" s="61"/>
      <c r="H19" s="61"/>
      <c r="I19" s="61"/>
      <c r="J19" s="62"/>
    </row>
    <row r="20" spans="1:11" ht="27.75" customHeight="1" x14ac:dyDescent="0.25">
      <c r="A20" s="9" t="s">
        <v>17</v>
      </c>
      <c r="B20" s="61" t="s">
        <v>60</v>
      </c>
      <c r="C20" s="61"/>
      <c r="D20" s="61"/>
      <c r="E20" s="61"/>
      <c r="F20" s="61"/>
      <c r="G20" s="61"/>
      <c r="H20" s="61"/>
      <c r="I20" s="61"/>
      <c r="J20" s="62"/>
    </row>
    <row r="21" spans="1:11" ht="37.5" customHeight="1" x14ac:dyDescent="0.25">
      <c r="A21" s="9" t="s">
        <v>38</v>
      </c>
      <c r="B21" s="61" t="s">
        <v>61</v>
      </c>
      <c r="C21" s="61"/>
      <c r="D21" s="61"/>
      <c r="E21" s="61"/>
      <c r="F21" s="61"/>
      <c r="G21" s="61"/>
      <c r="H21" s="61"/>
      <c r="I21" s="61"/>
      <c r="J21" s="62"/>
      <c r="K21" s="1"/>
    </row>
    <row r="22" spans="1:11" ht="15.75" x14ac:dyDescent="0.25">
      <c r="A22" s="38" t="s">
        <v>18</v>
      </c>
      <c r="B22" s="39"/>
      <c r="C22" s="39"/>
      <c r="D22" s="39"/>
      <c r="E22" s="39"/>
      <c r="F22" s="39"/>
      <c r="G22" s="39"/>
      <c r="H22" s="39"/>
      <c r="I22" s="39"/>
      <c r="J22" s="40"/>
    </row>
    <row r="23" spans="1:11" ht="15.75" x14ac:dyDescent="0.25">
      <c r="A23" s="41" t="s">
        <v>19</v>
      </c>
      <c r="B23" s="42"/>
      <c r="C23" s="42"/>
      <c r="D23" s="42"/>
      <c r="E23" s="42"/>
      <c r="F23" s="42"/>
      <c r="G23" s="42"/>
      <c r="H23" s="42"/>
      <c r="I23" s="42"/>
      <c r="J23" s="43"/>
      <c r="K23" s="1"/>
    </row>
    <row r="24" spans="1:11" ht="15" customHeight="1" x14ac:dyDescent="0.25">
      <c r="A24" s="64" t="s">
        <v>20</v>
      </c>
      <c r="B24" s="65"/>
      <c r="C24" s="66" t="s">
        <v>21</v>
      </c>
      <c r="D24" s="68"/>
      <c r="E24" s="68"/>
      <c r="F24" s="68" t="s">
        <v>22</v>
      </c>
      <c r="G24" s="68"/>
      <c r="H24" s="65"/>
      <c r="I24" s="66" t="s">
        <v>23</v>
      </c>
      <c r="J24" s="67"/>
    </row>
    <row r="25" spans="1:11" x14ac:dyDescent="0.25">
      <c r="A25" s="82">
        <v>64500000</v>
      </c>
      <c r="B25" s="83"/>
      <c r="C25" s="72">
        <v>64500000</v>
      </c>
      <c r="D25" s="73"/>
      <c r="E25" s="74"/>
      <c r="F25" s="72">
        <v>10395251.6</v>
      </c>
      <c r="G25" s="73"/>
      <c r="H25" s="74"/>
      <c r="I25" s="84">
        <f>IF(G25&gt;0,G25/C25,0)</f>
        <v>0</v>
      </c>
      <c r="J25" s="85"/>
    </row>
    <row r="26" spans="1:11" ht="15.75" x14ac:dyDescent="0.25">
      <c r="A26" s="41" t="s">
        <v>24</v>
      </c>
      <c r="B26" s="42"/>
      <c r="C26" s="42"/>
      <c r="D26" s="42"/>
      <c r="E26" s="42"/>
      <c r="F26" s="42"/>
      <c r="G26" s="42"/>
      <c r="H26" s="42"/>
      <c r="I26" s="42"/>
      <c r="J26" s="43"/>
      <c r="K26" s="1"/>
    </row>
    <row r="27" spans="1:11" x14ac:dyDescent="0.25">
      <c r="A27" s="5"/>
      <c r="B27"/>
      <c r="C27" s="69" t="s">
        <v>51</v>
      </c>
      <c r="D27" s="70"/>
      <c r="E27" s="69" t="s">
        <v>49</v>
      </c>
      <c r="F27" s="70"/>
      <c r="G27" s="69" t="s">
        <v>50</v>
      </c>
      <c r="H27" s="69"/>
      <c r="I27" s="69" t="s">
        <v>25</v>
      </c>
      <c r="J27" s="71"/>
    </row>
    <row r="28" spans="1:11" ht="38.25" x14ac:dyDescent="0.25">
      <c r="A28" s="10" t="s">
        <v>26</v>
      </c>
      <c r="B28" s="11" t="s">
        <v>27</v>
      </c>
      <c r="C28" s="11" t="s">
        <v>39</v>
      </c>
      <c r="D28" s="11" t="s">
        <v>40</v>
      </c>
      <c r="E28" s="11" t="s">
        <v>43</v>
      </c>
      <c r="F28" s="11" t="s">
        <v>44</v>
      </c>
      <c r="G28" s="11" t="s">
        <v>45</v>
      </c>
      <c r="H28" s="11" t="s">
        <v>46</v>
      </c>
      <c r="I28" s="11" t="s">
        <v>47</v>
      </c>
      <c r="J28" s="12" t="s">
        <v>48</v>
      </c>
    </row>
    <row r="29" spans="1:11" ht="51" customHeight="1" x14ac:dyDescent="0.25">
      <c r="A29" s="13" t="s">
        <v>64</v>
      </c>
      <c r="B29" s="14" t="s">
        <v>65</v>
      </c>
      <c r="C29" s="15">
        <v>7</v>
      </c>
      <c r="D29" s="16">
        <v>25907635</v>
      </c>
      <c r="E29" s="16">
        <v>1</v>
      </c>
      <c r="F29" s="16">
        <v>3701090.71</v>
      </c>
      <c r="G29" s="17">
        <v>1</v>
      </c>
      <c r="H29" s="16">
        <v>3691101.76</v>
      </c>
      <c r="I29" s="18">
        <f>IF(G29&gt;0,G29/C29,0)</f>
        <v>0.14285714285714285</v>
      </c>
      <c r="J29" s="19">
        <f>IF(H29&gt;0,H29/D29,0)</f>
        <v>0.1424715826048962</v>
      </c>
    </row>
    <row r="30" spans="1:11" x14ac:dyDescent="0.25">
      <c r="A30" s="20"/>
      <c r="B30" s="21"/>
      <c r="C30" s="22"/>
      <c r="D30" s="23"/>
      <c r="E30" s="23"/>
      <c r="F30" s="23"/>
      <c r="G30" s="24"/>
      <c r="H30" s="23"/>
      <c r="I30" s="18">
        <f>IF(G30&gt;0,G30/C30,0)</f>
        <v>0</v>
      </c>
      <c r="J30" s="19">
        <f>IF(H30&gt;0,H30/D30,0)</f>
        <v>0</v>
      </c>
    </row>
    <row r="31" spans="1:11" ht="15.75" x14ac:dyDescent="0.25">
      <c r="A31" s="38" t="s">
        <v>28</v>
      </c>
      <c r="B31" s="39"/>
      <c r="C31" s="39"/>
      <c r="D31" s="39"/>
      <c r="E31" s="39"/>
      <c r="F31" s="39"/>
      <c r="G31" s="39"/>
      <c r="H31" s="39"/>
      <c r="I31" s="39"/>
      <c r="J31" s="40"/>
    </row>
    <row r="32" spans="1:11" ht="15.75" x14ac:dyDescent="0.25">
      <c r="A32" s="41" t="s">
        <v>29</v>
      </c>
      <c r="B32" s="42"/>
      <c r="C32" s="42"/>
      <c r="D32" s="42"/>
      <c r="E32" s="42"/>
      <c r="F32" s="42"/>
      <c r="G32" s="42"/>
      <c r="H32" s="42"/>
      <c r="I32" s="42"/>
      <c r="J32" s="43"/>
      <c r="K32" s="1"/>
    </row>
    <row r="33" spans="1:11" x14ac:dyDescent="0.25">
      <c r="A33" s="25" t="s">
        <v>30</v>
      </c>
      <c r="B33" s="61" t="s">
        <v>62</v>
      </c>
      <c r="C33" s="61"/>
      <c r="D33" s="61"/>
      <c r="E33" s="61"/>
      <c r="F33" s="61"/>
      <c r="G33" s="61"/>
      <c r="H33" s="61"/>
      <c r="I33" s="61"/>
      <c r="J33" s="62"/>
    </row>
    <row r="34" spans="1:11" ht="51.75" customHeight="1" x14ac:dyDescent="0.25">
      <c r="A34" s="25" t="s">
        <v>31</v>
      </c>
      <c r="B34" s="61" t="s">
        <v>63</v>
      </c>
      <c r="C34" s="61"/>
      <c r="D34" s="61"/>
      <c r="E34" s="61"/>
      <c r="F34" s="61"/>
      <c r="G34" s="61"/>
      <c r="H34" s="61"/>
      <c r="I34" s="61"/>
      <c r="J34" s="62"/>
    </row>
    <row r="35" spans="1:11" ht="82.5" customHeight="1" x14ac:dyDescent="0.25">
      <c r="A35" s="25" t="s">
        <v>32</v>
      </c>
      <c r="B35" s="61" t="s">
        <v>68</v>
      </c>
      <c r="C35" s="61"/>
      <c r="D35" s="61"/>
      <c r="E35" s="61"/>
      <c r="F35" s="61"/>
      <c r="G35" s="61"/>
      <c r="H35" s="61"/>
      <c r="I35" s="61"/>
      <c r="J35" s="62"/>
    </row>
    <row r="36" spans="1:11" ht="33.75" customHeight="1" x14ac:dyDescent="0.25">
      <c r="A36" s="25" t="s">
        <v>33</v>
      </c>
      <c r="B36" s="61"/>
      <c r="C36" s="61"/>
      <c r="D36" s="61"/>
      <c r="E36" s="61"/>
      <c r="F36" s="61"/>
      <c r="G36" s="61"/>
      <c r="H36" s="61"/>
      <c r="I36" s="61"/>
      <c r="J36" s="62"/>
    </row>
    <row r="37" spans="1:11" ht="15.75" x14ac:dyDescent="0.25">
      <c r="A37" s="38" t="s">
        <v>34</v>
      </c>
      <c r="B37" s="39"/>
      <c r="C37" s="39"/>
      <c r="D37" s="39"/>
      <c r="E37" s="39"/>
      <c r="F37" s="39"/>
      <c r="G37" s="39"/>
      <c r="H37" s="39"/>
      <c r="I37" s="39"/>
      <c r="J37" s="40"/>
    </row>
    <row r="38" spans="1:11" ht="15.75" x14ac:dyDescent="0.25">
      <c r="A38" s="75" t="s">
        <v>35</v>
      </c>
      <c r="B38" s="76"/>
      <c r="C38" s="76"/>
      <c r="D38" s="76"/>
      <c r="E38" s="76"/>
      <c r="F38" s="76"/>
      <c r="G38" s="76"/>
      <c r="H38" s="76"/>
      <c r="I38" s="76"/>
      <c r="J38" s="77"/>
      <c r="K38" s="1"/>
    </row>
    <row r="39" spans="1:11" ht="27.75" customHeight="1" x14ac:dyDescent="0.25">
      <c r="A39" s="78" t="s">
        <v>41</v>
      </c>
      <c r="B39" s="79"/>
      <c r="C39" s="79"/>
      <c r="D39" s="79"/>
      <c r="E39" s="79"/>
      <c r="F39" s="79"/>
      <c r="G39" s="79"/>
      <c r="H39" s="79"/>
      <c r="I39" s="79"/>
      <c r="J39" s="80"/>
    </row>
    <row r="40" spans="1:11" ht="27.75" customHeight="1" x14ac:dyDescent="0.25">
      <c r="A40" s="31"/>
      <c r="B40" s="31"/>
      <c r="C40" s="31"/>
      <c r="D40" s="31"/>
      <c r="E40" s="31"/>
      <c r="F40" s="31"/>
      <c r="G40" s="31"/>
      <c r="H40" s="31"/>
      <c r="I40" s="31"/>
      <c r="J40" s="31"/>
    </row>
    <row r="41" spans="1:11" ht="30.75" customHeight="1" x14ac:dyDescent="0.25">
      <c r="A41" s="81" t="s">
        <v>42</v>
      </c>
      <c r="B41" s="81"/>
      <c r="C41" s="81"/>
      <c r="D41" s="81"/>
      <c r="E41" s="81"/>
      <c r="F41" s="81"/>
      <c r="G41" s="81"/>
      <c r="H41" s="81"/>
      <c r="I41" s="81"/>
      <c r="J41" s="81"/>
    </row>
  </sheetData>
  <mergeCells count="48">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 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H29"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scale="65" orientation="portrait" r:id="rId1"/>
  <ignoredErrors>
    <ignoredError sqref="I30: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SANDRA-SGN</cp:lastModifiedBy>
  <cp:lastPrinted>2022-03-31T19:19:36Z</cp:lastPrinted>
  <dcterms:created xsi:type="dcterms:W3CDTF">2021-03-22T15:50:10Z</dcterms:created>
  <dcterms:modified xsi:type="dcterms:W3CDTF">2022-03-31T19:19:54Z</dcterms:modified>
</cp:coreProperties>
</file>