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SGN\Documents\"/>
    </mc:Choice>
  </mc:AlternateContent>
  <xr:revisionPtr revIDLastSave="0" documentId="8_{FB81A226-6D53-478C-B18B-A8F0BFE869BD}" xr6:coauthVersionLast="47" xr6:coauthVersionMax="47" xr10:uidLastSave="{00000000-0000-0000-0000-000000000000}"/>
  <bookViews>
    <workbookView xWindow="-120" yWindow="-120" windowWidth="29040" windowHeight="1572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9" i="1"/>
  <c r="I25" i="1"/>
  <c r="C16" i="1"/>
  <c r="C15" i="1"/>
  <c r="C14" i="1"/>
</calcChain>
</file>

<file path=xl/sharedStrings.xml><?xml version="1.0" encoding="utf-8"?>
<sst xmlns="http://schemas.openxmlformats.org/spreadsheetml/2006/main" count="77" uniqueCount="76">
  <si>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</si>
  <si>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</si>
  <si>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</si>
  <si>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</si>
  <si>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</si>
  <si>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</si>
  <si>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</si>
  <si>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</si>
  <si>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</si>
  <si>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</si>
  <si>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</si>
  <si>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</si>
  <si>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</si>
  <si>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</si>
  <si>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</si>
  <si>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</si>
  <si>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</si>
  <si>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</si>
  <si>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</si>
  <si>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</si>
  <si>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</si>
  <si>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</si>
  <si>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</si>
  <si>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</si>
  <si>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</si>
  <si>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</si>
  <si>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</si>
  <si>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</si>
  <si>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</si>
  <si>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</si>
  <si>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</si>
  <si>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</si>
  <si>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</si>
  <si>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</si>
  <si>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</si>
  <si>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</si>
  <si>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</si>
  <si>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</si>
  <si>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</si>
  <si>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</si>
  <si>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</si>
  <si>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</si>
  <si>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</si>
  <si>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</si>
  <si>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</si>
  <si>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</si>
  <si>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</si>
  <si>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</si>
  <si>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</si>
  <si>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</si>
  <si>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</si>
  <si>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</si>
  <si>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5179 - SERVICIO GEOLOGICO NACIONAL</t>
  </si>
  <si>
    <t>01 - SERVICIO GEOLOGICO NACIONAL</t>
  </si>
  <si>
    <t>0001- SERVICIO GEOLOGICO NACIONAL</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</si>
  <si>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</si>
  <si>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</si>
  <si>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4.2.1</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</si>
  <si>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</si>
  <si>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</si>
  <si>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</si>
  <si>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geocientíficos en condiciones favorables</t>
  </si>
  <si>
    <t>Número de estudios geológicos realizados</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</si>
  <si>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</si>
  <si>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</si>
  <si>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1. Ampliar el personal técnico - científico para poder realizar más estudios e  investigaciones que son de interés para el desarrollo socioeconómico de la República Dominicana.                                                                                                                                                                                                                                                 2. Lograr tener oficinas regionales a nivel nacional sería un éxito desde el punto de vista operacional ya que en las mismas se tendría un personal científico y de apoyo que podrían facilitar la realizaciones de las investigaciones y actualizaciones de mapas.                                                                                                                               3. Poder capacitar aún mas al personal en el exterior es de gran interés para el SGN ya que se requiere que el mismo esté a la vanguardia con los temas.                                                                                                                                  4. Lograr obtener una mejoria presupuestaria que permita la autosuficiencia del SGN para cumplir con metas mayores de los productos planteados.                                                                                                                                           5. Poder crear capacidades de infraestructura y de logística con tecnologías adecuadas para hacer llegar toda la información de interés para el desarrollo de las municipalidades.</t>
  </si>
  <si>
    <t>Lograr la realizacion de 6 estudios geocientíficos en el 2022, que permitan la reducción de los riesgos geológicos, hidrogeológicos y sísmicos de la República Dominicana.</t>
  </si>
  <si>
    <t>20/01/2023</t>
  </si>
  <si>
    <t>1.- Las metas plasmada, para este año estan contenida en cada trimestre, aun no se ha hecho el reporte de logros.                               2.- Las metas financieras, se reportara del 1er. Trimestre a partir del 15 de abril aproximadamente.</t>
  </si>
  <si>
    <t>No aplica</t>
  </si>
  <si>
    <t>Datos producto</t>
  </si>
  <si>
    <t>Presupuesto aprobado</t>
  </si>
  <si>
    <t>Devengado ejecutado</t>
  </si>
  <si>
    <r>
      <t xml:space="preserve">            </t>
    </r>
    <r>
      <rPr>
        <b/>
        <sz val="11"/>
        <rFont val="Calibri"/>
        <family val="2"/>
      </rPr>
      <t>Lic. Fernando Gonzalez S.</t>
    </r>
  </si>
  <si>
    <t xml:space="preserve">   Enc. Dpto. Administrativo-Financiero</t>
  </si>
  <si>
    <t>Lineamientos para la Ejecución Presupuestaria 2023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</si>
</sst>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0" borderId="0" xfId="0" applyFont="1" applyProtection="1">
      <protection locked="0"/>
    </xf>
    <xf numFmtId="4" fontId="11" fillId="0" borderId="22" xfId="0" applyNumberFormat="1" applyFont="1" applyBorder="1" applyProtection="1">
      <protection locked="0"/>
    </xf>
    <xf numFmtId="0" fontId="14" fillId="0" borderId="22" xfId="0" applyFont="1" applyBorder="1" applyProtection="1">
      <protection locked="0"/>
    </xf>
    <xf numFmtId="0" fontId="11" fillId="0" borderId="10" xfId="0" applyFont="1" applyBorder="1" applyProtection="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autoFilter ref="A28:J30"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IF(#REF!&gt;0,#REF!/D29,0)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zoomScale="110" zoomScaleNormal="110" workbookViewId="0">
      <selection activeCell="B8" sqref="B8:J8"/>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8"/>
      <c r="B1" s="44" t="s">
        <v>37</v>
      </c>
      <c r="C1" s="45"/>
      <c r="D1" s="45"/>
      <c r="E1" s="45"/>
      <c r="F1" s="45"/>
      <c r="G1" s="45"/>
      <c r="H1" s="45"/>
      <c r="I1" s="45"/>
      <c r="J1" s="46"/>
      <c r="K1" s="1"/>
    </row>
    <row r="2" spans="1:11" ht="21.75" thickBot="1" x14ac:dyDescent="0.3">
      <c r="A2" s="29"/>
      <c r="B2" s="47" t="s">
        <v>0</v>
      </c>
      <c r="C2" s="48"/>
      <c r="D2" s="47" t="s">
        <v>1</v>
      </c>
      <c r="E2" s="48"/>
      <c r="F2" s="48"/>
      <c r="G2" s="48"/>
      <c r="H2" s="49"/>
      <c r="I2" s="2" t="s">
        <v>2</v>
      </c>
      <c r="J2" s="3" t="s">
        <v>3</v>
      </c>
      <c r="K2" s="1"/>
    </row>
    <row r="3" spans="1:11" ht="21.75" thickBot="1" x14ac:dyDescent="0.3">
      <c r="A3" s="30"/>
      <c r="B3" s="50" t="s">
        <v>4</v>
      </c>
      <c r="C3" s="51"/>
      <c r="D3" s="50" t="s">
        <v>75</v>
      </c>
      <c r="E3" s="51"/>
      <c r="F3" s="51"/>
      <c r="G3" s="51"/>
      <c r="H3" s="52"/>
      <c r="I3" s="4" t="s">
        <v>67</v>
      </c>
      <c r="J3" s="5">
        <v>0</v>
      </c>
      <c r="K3" s="1"/>
    </row>
    <row r="4" spans="1:11" x14ac:dyDescent="0.25">
      <c r="A4" s="53"/>
      <c r="B4" s="54"/>
      <c r="C4" s="54"/>
      <c r="D4" s="55"/>
      <c r="E4" s="55"/>
      <c r="F4" s="55"/>
      <c r="G4" s="55"/>
      <c r="H4" s="55"/>
      <c r="I4" s="54"/>
      <c r="J4" s="56"/>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ht="15" customHeight="1" x14ac:dyDescent="0.25">
      <c r="A8" s="6" t="s">
        <v>7</v>
      </c>
      <c r="B8" s="57" t="s">
        <v>52</v>
      </c>
      <c r="C8" s="58"/>
      <c r="D8" s="58"/>
      <c r="E8" s="58"/>
      <c r="F8" s="58"/>
      <c r="G8" s="58"/>
      <c r="H8" s="58"/>
      <c r="I8" s="58"/>
      <c r="J8" s="59"/>
      <c r="K8" s="1"/>
    </row>
    <row r="9" spans="1:11" ht="15" customHeight="1" x14ac:dyDescent="0.25">
      <c r="A9" s="31" t="s">
        <v>38</v>
      </c>
      <c r="B9" s="57" t="s">
        <v>53</v>
      </c>
      <c r="C9" s="58"/>
      <c r="D9" s="58"/>
      <c r="E9" s="58"/>
      <c r="F9" s="58"/>
      <c r="G9" s="58"/>
      <c r="H9" s="58"/>
      <c r="I9" s="58"/>
      <c r="J9" s="59"/>
      <c r="K9" s="1"/>
    </row>
    <row r="10" spans="1:11" ht="15" customHeight="1" x14ac:dyDescent="0.25">
      <c r="A10" s="31" t="s">
        <v>39</v>
      </c>
      <c r="B10" s="57" t="s">
        <v>54</v>
      </c>
      <c r="C10" s="58"/>
      <c r="D10" s="58"/>
      <c r="E10" s="58"/>
      <c r="F10" s="58"/>
      <c r="G10" s="58"/>
      <c r="H10" s="58"/>
      <c r="I10" s="58"/>
      <c r="J10" s="59"/>
      <c r="K10" s="1"/>
    </row>
    <row r="11" spans="1:11" ht="60" customHeight="1" x14ac:dyDescent="0.25">
      <c r="A11" s="6" t="s">
        <v>8</v>
      </c>
      <c r="B11" s="60" t="s">
        <v>55</v>
      </c>
      <c r="C11" s="60"/>
      <c r="D11" s="60"/>
      <c r="E11" s="60"/>
      <c r="F11" s="60"/>
      <c r="G11" s="60"/>
      <c r="H11" s="60"/>
      <c r="I11" s="60"/>
      <c r="J11" s="61"/>
    </row>
    <row r="12" spans="1:11" ht="46.5" customHeight="1" x14ac:dyDescent="0.25">
      <c r="A12" s="6" t="s">
        <v>9</v>
      </c>
      <c r="B12" s="60" t="s">
        <v>56</v>
      </c>
      <c r="C12" s="60"/>
      <c r="D12" s="60"/>
      <c r="E12" s="60"/>
      <c r="F12" s="60"/>
      <c r="G12" s="60"/>
      <c r="H12" s="60"/>
      <c r="I12" s="60"/>
      <c r="J12" s="61"/>
    </row>
    <row r="13" spans="1:11" ht="15.75" x14ac:dyDescent="0.25">
      <c r="A13" s="38" t="s">
        <v>10</v>
      </c>
      <c r="B13" s="39"/>
      <c r="C13" s="39"/>
      <c r="D13" s="39"/>
      <c r="E13" s="39"/>
      <c r="F13" s="39"/>
      <c r="G13" s="39"/>
      <c r="H13" s="39"/>
      <c r="I13" s="39"/>
      <c r="J13" s="40"/>
    </row>
    <row r="14" spans="1:11" ht="27.75" customHeight="1" x14ac:dyDescent="0.25">
      <c r="A14" s="6" t="s">
        <v>11</v>
      </c>
      <c r="B14" s="32">
        <v>4</v>
      </c>
      <c r="C14" s="34" t="str">
        <f>IFERROR(VLOOKUP(B14,'[1]Validacion datos'!A2:B5,2,FALSE),"")</f>
        <v>DESARROLLO SOSTENIBLE</v>
      </c>
      <c r="D14" s="34"/>
      <c r="E14" s="34"/>
      <c r="F14" s="34"/>
      <c r="G14" s="34"/>
      <c r="H14" s="34"/>
      <c r="I14" s="34"/>
      <c r="J14" s="34"/>
    </row>
    <row r="15" spans="1:11" ht="26.25" customHeight="1" x14ac:dyDescent="0.25">
      <c r="A15" s="6" t="s">
        <v>12</v>
      </c>
      <c r="B15" s="9">
        <v>4.2</v>
      </c>
      <c r="C15" s="34" t="str">
        <f>IFERROR(VLOOKUP(B15,'[1]Validacion datos'!A8:B26,2,FALSE),"")</f>
        <v>Eficaz gestión de riesgos para minimizar pérdidas humanas, económicas y ambientales.</v>
      </c>
      <c r="D15" s="34"/>
      <c r="E15" s="34"/>
      <c r="F15" s="34"/>
      <c r="G15" s="34"/>
      <c r="H15" s="34"/>
      <c r="I15" s="34"/>
      <c r="J15" s="34"/>
    </row>
    <row r="16" spans="1:11" ht="33" customHeight="1" x14ac:dyDescent="0.25">
      <c r="A16" s="6" t="s">
        <v>13</v>
      </c>
      <c r="B16" s="10" t="s">
        <v>57</v>
      </c>
      <c r="C16" s="6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2"/>
      <c r="E16" s="62"/>
      <c r="F16" s="62"/>
      <c r="G16" s="62"/>
      <c r="H16" s="62"/>
      <c r="I16" s="62"/>
      <c r="J16" s="62"/>
    </row>
    <row r="17" spans="1:11" ht="15.75" x14ac:dyDescent="0.25">
      <c r="A17" s="38" t="s">
        <v>14</v>
      </c>
      <c r="B17" s="39"/>
      <c r="C17" s="39"/>
      <c r="D17" s="39"/>
      <c r="E17" s="39"/>
      <c r="F17" s="39"/>
      <c r="G17" s="39"/>
      <c r="H17" s="39"/>
      <c r="I17" s="39"/>
      <c r="J17" s="40"/>
    </row>
    <row r="18" spans="1:11" ht="29.25" customHeight="1" x14ac:dyDescent="0.25">
      <c r="A18" s="6" t="s">
        <v>15</v>
      </c>
      <c r="B18" s="60" t="s">
        <v>58</v>
      </c>
      <c r="C18" s="60"/>
      <c r="D18" s="60"/>
      <c r="E18" s="60"/>
      <c r="F18" s="60"/>
      <c r="G18" s="60"/>
      <c r="H18" s="60"/>
      <c r="I18" s="60"/>
      <c r="J18" s="61"/>
    </row>
    <row r="19" spans="1:11" ht="76.5" customHeight="1" x14ac:dyDescent="0.25">
      <c r="A19" s="11" t="s">
        <v>16</v>
      </c>
      <c r="B19" s="60" t="s">
        <v>59</v>
      </c>
      <c r="C19" s="60"/>
      <c r="D19" s="60"/>
      <c r="E19" s="60"/>
      <c r="F19" s="60"/>
      <c r="G19" s="60"/>
      <c r="H19" s="60"/>
      <c r="I19" s="60"/>
      <c r="J19" s="61"/>
    </row>
    <row r="20" spans="1:11" ht="30" customHeight="1" x14ac:dyDescent="0.25">
      <c r="A20" s="11" t="s">
        <v>17</v>
      </c>
      <c r="B20" s="60" t="s">
        <v>60</v>
      </c>
      <c r="C20" s="60"/>
      <c r="D20" s="60"/>
      <c r="E20" s="60"/>
      <c r="F20" s="60"/>
      <c r="G20" s="60"/>
      <c r="H20" s="60"/>
      <c r="I20" s="60"/>
      <c r="J20" s="61"/>
    </row>
    <row r="21" spans="1:11" ht="35.25" customHeight="1" x14ac:dyDescent="0.25">
      <c r="A21" s="11" t="s">
        <v>40</v>
      </c>
      <c r="B21" s="60" t="s">
        <v>66</v>
      </c>
      <c r="C21" s="60"/>
      <c r="D21" s="60"/>
      <c r="E21" s="60"/>
      <c r="F21" s="60"/>
      <c r="G21" s="60"/>
      <c r="H21" s="60"/>
      <c r="I21" s="60"/>
      <c r="J21" s="61"/>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3" t="s">
        <v>20</v>
      </c>
      <c r="B24" s="64"/>
      <c r="C24" s="65" t="s">
        <v>21</v>
      </c>
      <c r="D24" s="67"/>
      <c r="E24" s="67"/>
      <c r="F24" s="67" t="s">
        <v>22</v>
      </c>
      <c r="G24" s="67"/>
      <c r="H24" s="64"/>
      <c r="I24" s="65" t="s">
        <v>23</v>
      </c>
      <c r="J24" s="66"/>
    </row>
    <row r="25" spans="1:11" x14ac:dyDescent="0.25">
      <c r="A25" s="81">
        <v>69500000</v>
      </c>
      <c r="B25" s="82"/>
      <c r="C25" s="71">
        <v>69500000</v>
      </c>
      <c r="D25" s="72"/>
      <c r="E25" s="73"/>
      <c r="F25" s="71">
        <v>2952364.11</v>
      </c>
      <c r="G25" s="72"/>
      <c r="H25" s="73"/>
      <c r="I25" s="83">
        <f>IF(G25&gt;0,G25/C25,0)</f>
        <v>0</v>
      </c>
      <c r="J25" s="84"/>
    </row>
    <row r="26" spans="1:11" ht="15.75" x14ac:dyDescent="0.25">
      <c r="A26" s="41" t="s">
        <v>24</v>
      </c>
      <c r="B26" s="42"/>
      <c r="C26" s="42"/>
      <c r="D26" s="42"/>
      <c r="E26" s="42"/>
      <c r="F26" s="42"/>
      <c r="G26" s="42"/>
      <c r="H26" s="42"/>
      <c r="I26" s="42"/>
      <c r="J26" s="43"/>
      <c r="K26" s="1"/>
    </row>
    <row r="27" spans="1:11" x14ac:dyDescent="0.25">
      <c r="A27" s="7"/>
      <c r="B27"/>
      <c r="C27" s="68" t="s">
        <v>25</v>
      </c>
      <c r="D27" s="69"/>
      <c r="E27" s="68" t="s">
        <v>45</v>
      </c>
      <c r="F27" s="69"/>
      <c r="G27" s="68" t="s">
        <v>41</v>
      </c>
      <c r="H27" s="68"/>
      <c r="I27" s="68" t="s">
        <v>26</v>
      </c>
      <c r="J27" s="70"/>
    </row>
    <row r="28" spans="1:11" ht="38.25" x14ac:dyDescent="0.25">
      <c r="A28" s="12" t="s">
        <v>27</v>
      </c>
      <c r="B28" s="13" t="s">
        <v>28</v>
      </c>
      <c r="C28" s="13" t="s">
        <v>42</v>
      </c>
      <c r="D28" s="13" t="s">
        <v>43</v>
      </c>
      <c r="E28" s="13" t="s">
        <v>46</v>
      </c>
      <c r="F28" s="13" t="s">
        <v>47</v>
      </c>
      <c r="G28" s="13" t="s">
        <v>48</v>
      </c>
      <c r="H28" s="13" t="s">
        <v>49</v>
      </c>
      <c r="I28" s="13" t="s">
        <v>50</v>
      </c>
      <c r="J28" s="14" t="s">
        <v>51</v>
      </c>
    </row>
    <row r="29" spans="1:11" ht="48" x14ac:dyDescent="0.25">
      <c r="A29" s="15" t="s">
        <v>61</v>
      </c>
      <c r="B29" s="16" t="s">
        <v>62</v>
      </c>
      <c r="C29" s="17">
        <v>7</v>
      </c>
      <c r="D29" s="18">
        <v>22830384.010000002</v>
      </c>
      <c r="E29" s="18">
        <v>7</v>
      </c>
      <c r="F29" s="18">
        <v>22830384.010000002</v>
      </c>
      <c r="G29" s="19">
        <v>0</v>
      </c>
      <c r="H29" s="26">
        <v>3261483.43</v>
      </c>
      <c r="I29" s="20">
        <f>IF(G29&gt;0,G29/C29,0)</f>
        <v>0</v>
      </c>
      <c r="J29" s="20">
        <f>IF(H29&gt;0,H29/D29,0)</f>
        <v>0.14285714285714285</v>
      </c>
    </row>
    <row r="30" spans="1:11" x14ac:dyDescent="0.25">
      <c r="A30" s="22"/>
      <c r="B30" s="23"/>
      <c r="C30" s="24"/>
      <c r="D30" s="25"/>
      <c r="E30" s="25"/>
      <c r="F30" s="25"/>
      <c r="G30" s="26"/>
      <c r="H30" s="25"/>
      <c r="I30" s="20"/>
      <c r="J30" s="21"/>
    </row>
    <row r="31" spans="1:11" ht="15.75" x14ac:dyDescent="0.25">
      <c r="A31" s="38" t="s">
        <v>29</v>
      </c>
      <c r="B31" s="39"/>
      <c r="C31" s="39"/>
      <c r="D31" s="39"/>
      <c r="E31" s="39"/>
      <c r="F31" s="39"/>
      <c r="G31" s="39"/>
      <c r="H31" s="39"/>
      <c r="I31" s="39"/>
      <c r="J31" s="40"/>
    </row>
    <row r="32" spans="1:11" ht="15.75" x14ac:dyDescent="0.25">
      <c r="A32" s="41" t="s">
        <v>30</v>
      </c>
      <c r="B32" s="42"/>
      <c r="C32" s="42"/>
      <c r="D32" s="42"/>
      <c r="E32" s="42"/>
      <c r="F32" s="42"/>
      <c r="G32" s="42"/>
      <c r="H32" s="42"/>
      <c r="I32" s="42"/>
      <c r="J32" s="43"/>
      <c r="K32" s="1"/>
    </row>
    <row r="33" spans="1:11" ht="15" customHeight="1" x14ac:dyDescent="0.25">
      <c r="A33" s="27" t="s">
        <v>31</v>
      </c>
      <c r="B33" s="60" t="s">
        <v>63</v>
      </c>
      <c r="C33" s="60"/>
      <c r="D33" s="60"/>
      <c r="E33" s="60"/>
      <c r="F33" s="60"/>
      <c r="G33" s="60"/>
      <c r="H33" s="60"/>
      <c r="I33" s="60"/>
      <c r="J33" s="61"/>
    </row>
    <row r="34" spans="1:11" ht="30" customHeight="1" x14ac:dyDescent="0.25">
      <c r="A34" s="27" t="s">
        <v>32</v>
      </c>
      <c r="B34" s="60" t="s">
        <v>64</v>
      </c>
      <c r="C34" s="60"/>
      <c r="D34" s="60"/>
      <c r="E34" s="60"/>
      <c r="F34" s="60"/>
      <c r="G34" s="60"/>
      <c r="H34" s="60"/>
      <c r="I34" s="60"/>
      <c r="J34" s="61"/>
    </row>
    <row r="35" spans="1:11" ht="78" customHeight="1" x14ac:dyDescent="0.25">
      <c r="A35" s="27" t="s">
        <v>33</v>
      </c>
      <c r="B35" s="60" t="s">
        <v>68</v>
      </c>
      <c r="C35" s="60"/>
      <c r="D35" s="60"/>
      <c r="E35" s="60"/>
      <c r="F35" s="60"/>
      <c r="G35" s="60"/>
      <c r="H35" s="60"/>
      <c r="I35" s="60"/>
      <c r="J35" s="61"/>
    </row>
    <row r="36" spans="1:11" ht="48.75" customHeight="1" x14ac:dyDescent="0.25">
      <c r="A36" s="27" t="s">
        <v>34</v>
      </c>
      <c r="B36" s="60" t="s">
        <v>69</v>
      </c>
      <c r="C36" s="60"/>
      <c r="D36" s="60"/>
      <c r="E36" s="60"/>
      <c r="F36" s="60"/>
      <c r="G36" s="60"/>
      <c r="H36" s="60"/>
      <c r="I36" s="60"/>
      <c r="J36" s="61"/>
    </row>
    <row r="37" spans="1:11" ht="15.75" x14ac:dyDescent="0.25">
      <c r="A37" s="38" t="s">
        <v>35</v>
      </c>
      <c r="B37" s="39"/>
      <c r="C37" s="39"/>
      <c r="D37" s="39"/>
      <c r="E37" s="39"/>
      <c r="F37" s="39"/>
      <c r="G37" s="39"/>
      <c r="H37" s="39"/>
      <c r="I37" s="39"/>
      <c r="J37" s="40"/>
    </row>
    <row r="38" spans="1:11" ht="15.75" x14ac:dyDescent="0.25">
      <c r="A38" s="74" t="s">
        <v>36</v>
      </c>
      <c r="B38" s="75"/>
      <c r="C38" s="75"/>
      <c r="D38" s="75"/>
      <c r="E38" s="75"/>
      <c r="F38" s="75"/>
      <c r="G38" s="75"/>
      <c r="H38" s="75"/>
      <c r="I38" s="75"/>
      <c r="J38" s="76"/>
      <c r="K38" s="1"/>
    </row>
    <row r="39" spans="1:11" ht="128.25" customHeight="1" x14ac:dyDescent="0.25">
      <c r="A39" s="77" t="s">
        <v>65</v>
      </c>
      <c r="B39" s="78"/>
      <c r="C39" s="78"/>
      <c r="D39" s="78"/>
      <c r="E39" s="78"/>
      <c r="F39" s="78"/>
      <c r="G39" s="78"/>
      <c r="H39" s="78"/>
      <c r="I39" s="78"/>
      <c r="J39" s="79"/>
    </row>
    <row r="40" spans="1:11" ht="27.75" customHeight="1" x14ac:dyDescent="0.25">
      <c r="A40" s="33"/>
      <c r="B40" s="33"/>
      <c r="C40" s="33"/>
      <c r="D40" s="33"/>
      <c r="E40" s="33"/>
      <c r="F40" s="33"/>
      <c r="G40" s="33"/>
      <c r="H40" s="33"/>
      <c r="I40" s="33"/>
      <c r="J40" s="33"/>
    </row>
    <row r="41" spans="1:11" ht="30.75" customHeight="1" x14ac:dyDescent="0.25">
      <c r="A41" s="80" t="s">
        <v>44</v>
      </c>
      <c r="B41" s="80"/>
      <c r="C41" s="80"/>
      <c r="D41" s="80"/>
      <c r="E41" s="80"/>
      <c r="F41" s="80"/>
      <c r="G41" s="80"/>
      <c r="H41" s="80"/>
      <c r="I41" s="80"/>
      <c r="J41" s="80"/>
    </row>
    <row r="42" spans="1:11" x14ac:dyDescent="0.25">
      <c r="A42" s="85" t="s">
        <v>70</v>
      </c>
    </row>
    <row r="43" spans="1:11" ht="15.75" thickBot="1" x14ac:dyDescent="0.3">
      <c r="A43" s="87" t="s">
        <v>71</v>
      </c>
      <c r="B43" s="86">
        <v>22830384</v>
      </c>
      <c r="F43" s="88"/>
      <c r="G43" s="88"/>
      <c r="H43" s="88"/>
    </row>
    <row r="44" spans="1:11" x14ac:dyDescent="0.25">
      <c r="A44" s="87" t="s">
        <v>20</v>
      </c>
      <c r="B44" s="86">
        <v>22830384</v>
      </c>
      <c r="F44" s="8" t="s">
        <v>73</v>
      </c>
    </row>
    <row r="45" spans="1:11" x14ac:dyDescent="0.25">
      <c r="A45" s="87" t="s">
        <v>72</v>
      </c>
      <c r="B45" s="86">
        <v>1236983.5</v>
      </c>
      <c r="F45" s="8" t="s">
        <v>74</v>
      </c>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presupuestado para el producto" sqref="F28:F29 D28:D30 D30:E30 H29 E29" xr:uid="{00000000-0002-0000-0000-000000000000}"/>
    <dataValidation allowBlank="1" showInputMessage="1" showErrorMessage="1" prompt="Meta anual del indicador" sqref="E28 C28:C30" xr:uid="{00000000-0002-0000-0000-000001000000}"/>
    <dataValidation allowBlank="1" showInputMessage="1" showErrorMessage="1" prompt="Nombre del indicador" sqref="B28:B30" xr:uid="{00000000-0002-0000-0000-000002000000}"/>
    <dataValidation allowBlank="1" showInputMessage="1" showErrorMessage="1" prompt="Nombre de cada producto" sqref="A28:A30" xr:uid="{00000000-0002-0000-0000-000003000000}"/>
    <dataValidation allowBlank="1" showInputMessage="1" showErrorMessage="1" prompt="¿En qué consiste el programa?" sqref="B19:J19" xr:uid="{00000000-0002-0000-0000-000004000000}"/>
    <dataValidation allowBlank="1" showInputMessage="1" showErrorMessage="1" prompt="Presupuesto del programa" sqref="F25 A25:C25" xr:uid="{00000000-0002-0000-0000-000005000000}"/>
    <dataValidation allowBlank="1" showInputMessage="1" showErrorMessage="1" prompt="Oportunidades de mejora identificadas" sqref="A39:J40" xr:uid="{00000000-0002-0000-0000-000006000000}"/>
    <dataValidation allowBlank="1" showInputMessage="1" showErrorMessage="1" prompt="De existir desvío, explicar razones." sqref="B36:J36" xr:uid="{00000000-0002-0000-0000-000007000000}"/>
    <dataValidation allowBlank="1" showInputMessage="1" showErrorMessage="1" prompt="1. Describir lo plasmado en el presupuesto_x000a_2. Describir lo alcanzado en términos financieros y de producción " sqref="B35:J35" xr:uid="{00000000-0002-0000-0000-000008000000}"/>
    <dataValidation allowBlank="1" showInputMessage="1" showErrorMessage="1" prompt="¿En qué consiste el producto? su objetivo" sqref="B34:J34" xr:uid="{00000000-0002-0000-0000-000009000000}"/>
    <dataValidation allowBlank="1" showInputMessage="1" showErrorMessage="1" prompt="Nombre del producto" sqref="B33:J33" xr:uid="{00000000-0002-0000-0000-00000A000000}"/>
    <dataValidation allowBlank="1" showInputMessage="1" showErrorMessage="1" prompt="¿A quién va dirigido el programa?, ¿qué característica tiene esta población que requiere ser beneficiada?" sqref="B20:J20" xr:uid="{00000000-0002-0000-0000-00000B000000}"/>
    <dataValidation allowBlank="1" showInputMessage="1" prompt="Nombre del capítulo" sqref="B8:J10" xr:uid="{00000000-0002-0000-0000-00000C000000}"/>
    <dataValidation allowBlank="1" sqref="A8" xr:uid="{00000000-0002-0000-0000-00000D000000}"/>
    <dataValidation allowBlank="1" showInputMessage="1" showErrorMessage="1" prompt="Meta alcanzada en el trimestre" sqref="G28:G29 H29" xr:uid="{00000000-0002-0000-0000-00000E000000}"/>
    <dataValidation allowBlank="1" showInputMessage="1" showErrorMessage="1" prompt="Monto ejecutado en el trimestre" sqref="H28:H29" xr:uid="{00000000-0002-0000-0000-00000F000000}"/>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cp:lastModifiedBy>
  <cp:lastPrinted>2023-01-24T12:52:06Z</cp:lastPrinted>
  <dcterms:created xsi:type="dcterms:W3CDTF">2021-03-22T15:50:10Z</dcterms:created>
  <dcterms:modified xsi:type="dcterms:W3CDTF">2023-01-24T12:57:43Z</dcterms:modified>
</cp:coreProperties>
</file>