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\Desktop\2022\ejecucion con lib\"/>
    </mc:Choice>
  </mc:AlternateContent>
  <xr:revisionPtr revIDLastSave="0" documentId="13_ncr:1_{2485B059-C3AC-47AD-893E-3F3EABB1A941}" xr6:coauthVersionLast="47" xr6:coauthVersionMax="47" xr10:uidLastSave="{00000000-0000-0000-0000-000000000000}"/>
  <bookViews>
    <workbookView xWindow="-120" yWindow="-120" windowWidth="20730" windowHeight="11310" activeTab="1" xr2:uid="{784E5D24-0E0A-4A1C-AEDB-8C414D77F257}"/>
  </bookViews>
  <sheets>
    <sheet name="P1 Presupuesto Aprobado" sheetId="1" r:id="rId1"/>
    <sheet name="P2 Presupuesto Aprobado-Ejec 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K85" i="2"/>
  <c r="G85" i="2"/>
  <c r="M85" i="2"/>
  <c r="N85" i="2"/>
  <c r="J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<sst xmlns="http://schemas.openxmlformats.org/spreadsheetml/2006/main" count="189" uniqueCount="107">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</sst>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164" fontId="3" fillId="8" borderId="2" xfId="0" applyNumberFormat="1" applyFont="1" applyFill="1" applyBorder="1"/>
    <xf numFmtId="0" fontId="12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86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1524000" y="16792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workbookViewId="0">
      <selection activeCell="C96" sqref="C9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0" t="s">
        <v>98</v>
      </c>
      <c r="D3" s="51"/>
      <c r="E3" s="51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48" t="s">
        <v>99</v>
      </c>
      <c r="D4" s="49"/>
      <c r="E4" s="49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57" t="s">
        <v>100</v>
      </c>
      <c r="D5" s="58"/>
      <c r="E5" s="58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2" t="s">
        <v>76</v>
      </c>
      <c r="D6" s="53"/>
      <c r="E6" s="53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2" t="s">
        <v>77</v>
      </c>
      <c r="D7" s="53"/>
      <c r="E7" s="53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4" t="s">
        <v>66</v>
      </c>
      <c r="D9" s="55" t="s">
        <v>94</v>
      </c>
      <c r="E9" s="55" t="s">
        <v>93</v>
      </c>
      <c r="F9" s="5"/>
    </row>
    <row r="10" spans="2:16" ht="23.25" customHeight="1" x14ac:dyDescent="0.25">
      <c r="C10" s="54"/>
      <c r="D10" s="56"/>
      <c r="E10" s="56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45972882</v>
      </c>
      <c r="F12" s="5"/>
    </row>
    <row r="13" spans="2:16" x14ac:dyDescent="0.25">
      <c r="C13" s="4" t="s">
        <v>2</v>
      </c>
      <c r="D13" s="37">
        <v>36019050</v>
      </c>
      <c r="F13" s="5"/>
    </row>
    <row r="14" spans="2:16" x14ac:dyDescent="0.25">
      <c r="C14" s="4" t="s">
        <v>3</v>
      </c>
      <c r="D14" s="37">
        <v>5515095</v>
      </c>
      <c r="F14" s="5"/>
    </row>
    <row r="15" spans="2:16" x14ac:dyDescent="0.25">
      <c r="C15" s="4" t="s">
        <v>4</v>
      </c>
      <c r="D15" s="37"/>
      <c r="F15" s="5"/>
    </row>
    <row r="16" spans="2:16" x14ac:dyDescent="0.25">
      <c r="C16" s="4" t="s">
        <v>5</v>
      </c>
      <c r="D16" s="37">
        <v>2000</v>
      </c>
      <c r="F16" s="5"/>
    </row>
    <row r="17" spans="3:6" x14ac:dyDescent="0.25">
      <c r="C17" s="4" t="s">
        <v>6</v>
      </c>
      <c r="D17" s="37">
        <v>4436737</v>
      </c>
      <c r="F17" s="5"/>
    </row>
    <row r="18" spans="3:6" x14ac:dyDescent="0.25">
      <c r="C18" s="3" t="s">
        <v>7</v>
      </c>
      <c r="D18" s="40">
        <f>SUM(D19:D27)</f>
        <v>15496618</v>
      </c>
      <c r="F18" s="5"/>
    </row>
    <row r="19" spans="3:6" x14ac:dyDescent="0.25">
      <c r="C19" s="4" t="s">
        <v>8</v>
      </c>
      <c r="D19" s="37">
        <v>2260100</v>
      </c>
      <c r="F19" s="5"/>
    </row>
    <row r="20" spans="3:6" x14ac:dyDescent="0.25">
      <c r="C20" s="4" t="s">
        <v>9</v>
      </c>
      <c r="D20" s="37"/>
      <c r="F20" s="5"/>
    </row>
    <row r="21" spans="3:6" x14ac:dyDescent="0.25">
      <c r="C21" s="4" t="s">
        <v>10</v>
      </c>
      <c r="D21" s="37">
        <v>1550000</v>
      </c>
      <c r="F21" s="5"/>
    </row>
    <row r="22" spans="3:6" x14ac:dyDescent="0.25">
      <c r="C22" s="4" t="s">
        <v>11</v>
      </c>
      <c r="D22" s="37">
        <v>380000</v>
      </c>
      <c r="F22" s="5"/>
    </row>
    <row r="23" spans="3:6" x14ac:dyDescent="0.25">
      <c r="C23" s="4" t="s">
        <v>12</v>
      </c>
      <c r="D23" s="37">
        <v>2396398</v>
      </c>
    </row>
    <row r="24" spans="3:6" x14ac:dyDescent="0.25">
      <c r="C24" s="4" t="s">
        <v>13</v>
      </c>
      <c r="D24" s="37">
        <v>400000</v>
      </c>
    </row>
    <row r="25" spans="3:6" x14ac:dyDescent="0.25">
      <c r="C25" s="4" t="s">
        <v>14</v>
      </c>
      <c r="D25" s="37">
        <v>340000</v>
      </c>
    </row>
    <row r="26" spans="3:6" x14ac:dyDescent="0.25">
      <c r="C26" s="4" t="s">
        <v>15</v>
      </c>
      <c r="D26" s="37">
        <v>8101100</v>
      </c>
    </row>
    <row r="27" spans="3:6" x14ac:dyDescent="0.25">
      <c r="C27" s="4" t="s">
        <v>16</v>
      </c>
      <c r="D27" s="37">
        <v>69020</v>
      </c>
    </row>
    <row r="28" spans="3:6" x14ac:dyDescent="0.25">
      <c r="C28" s="3" t="s">
        <v>17</v>
      </c>
      <c r="D28" s="40">
        <f>SUM(D29:D37)</f>
        <v>2486500</v>
      </c>
    </row>
    <row r="29" spans="3:6" x14ac:dyDescent="0.25">
      <c r="C29" s="4" t="s">
        <v>18</v>
      </c>
      <c r="D29" s="37">
        <v>180000</v>
      </c>
    </row>
    <row r="30" spans="3:6" x14ac:dyDescent="0.25">
      <c r="C30" s="4" t="s">
        <v>19</v>
      </c>
      <c r="D30" s="37">
        <v>100</v>
      </c>
    </row>
    <row r="31" spans="3:6" x14ac:dyDescent="0.25">
      <c r="C31" s="4" t="s">
        <v>20</v>
      </c>
      <c r="D31" s="37">
        <v>350000</v>
      </c>
    </row>
    <row r="32" spans="3:6" x14ac:dyDescent="0.25">
      <c r="C32" s="4" t="s">
        <v>21</v>
      </c>
      <c r="D32" s="37"/>
    </row>
    <row r="33" spans="3:4" x14ac:dyDescent="0.25">
      <c r="C33" s="4" t="s">
        <v>22</v>
      </c>
      <c r="D33" s="37">
        <v>110000</v>
      </c>
    </row>
    <row r="34" spans="3:4" x14ac:dyDescent="0.25">
      <c r="C34" s="4" t="s">
        <v>23</v>
      </c>
      <c r="D34" s="37">
        <v>300</v>
      </c>
    </row>
    <row r="35" spans="3:4" x14ac:dyDescent="0.25">
      <c r="C35" s="4" t="s">
        <v>24</v>
      </c>
      <c r="D35" s="37">
        <v>1226100</v>
      </c>
    </row>
    <row r="36" spans="3:4" x14ac:dyDescent="0.25">
      <c r="C36" s="4" t="s">
        <v>25</v>
      </c>
      <c r="D36" s="37"/>
    </row>
    <row r="37" spans="3:4" x14ac:dyDescent="0.25">
      <c r="C37" s="4" t="s">
        <v>26</v>
      </c>
      <c r="D37" s="37">
        <v>620000</v>
      </c>
    </row>
    <row r="38" spans="3:4" x14ac:dyDescent="0.25">
      <c r="C38" s="3" t="s">
        <v>27</v>
      </c>
      <c r="D38" s="40"/>
    </row>
    <row r="39" spans="3:4" x14ac:dyDescent="0.25">
      <c r="C39" s="4" t="s">
        <v>28</v>
      </c>
      <c r="D39" s="37"/>
    </row>
    <row r="40" spans="3:4" x14ac:dyDescent="0.25">
      <c r="C40" s="4" t="s">
        <v>29</v>
      </c>
      <c r="D40" s="37"/>
    </row>
    <row r="41" spans="3:4" x14ac:dyDescent="0.25">
      <c r="C41" s="4" t="s">
        <v>30</v>
      </c>
      <c r="D41" s="37"/>
    </row>
    <row r="42" spans="3:4" x14ac:dyDescent="0.25">
      <c r="C42" s="4" t="s">
        <v>31</v>
      </c>
      <c r="D42" s="37"/>
    </row>
    <row r="43" spans="3:4" x14ac:dyDescent="0.25">
      <c r="C43" s="4" t="s">
        <v>32</v>
      </c>
      <c r="D43" s="37"/>
    </row>
    <row r="44" spans="3:4" x14ac:dyDescent="0.25">
      <c r="C44" s="4" t="s">
        <v>33</v>
      </c>
      <c r="D44" s="37"/>
    </row>
    <row r="45" spans="3:4" x14ac:dyDescent="0.25">
      <c r="C45" s="4" t="s">
        <v>34</v>
      </c>
      <c r="D45" s="37"/>
    </row>
    <row r="46" spans="3:4" x14ac:dyDescent="0.25">
      <c r="C46" s="4" t="s">
        <v>35</v>
      </c>
      <c r="D46" s="40"/>
    </row>
    <row r="47" spans="3:4" x14ac:dyDescent="0.25">
      <c r="C47" s="3" t="s">
        <v>36</v>
      </c>
      <c r="D47" s="37"/>
    </row>
    <row r="48" spans="3:4" x14ac:dyDescent="0.25">
      <c r="C48" s="4" t="s">
        <v>37</v>
      </c>
      <c r="D48" s="37"/>
    </row>
    <row r="49" spans="3:4" x14ac:dyDescent="0.25">
      <c r="C49" s="4" t="s">
        <v>38</v>
      </c>
      <c r="D49" s="37"/>
    </row>
    <row r="50" spans="3:4" x14ac:dyDescent="0.25">
      <c r="C50" s="4" t="s">
        <v>39</v>
      </c>
      <c r="D50" s="37"/>
    </row>
    <row r="51" spans="3:4" x14ac:dyDescent="0.25">
      <c r="C51" s="4" t="s">
        <v>40</v>
      </c>
      <c r="D51" s="37"/>
    </row>
    <row r="52" spans="3:4" x14ac:dyDescent="0.25">
      <c r="C52" s="4" t="s">
        <v>41</v>
      </c>
      <c r="D52" s="37"/>
    </row>
    <row r="53" spans="3:4" x14ac:dyDescent="0.25">
      <c r="C53" s="4" t="s">
        <v>42</v>
      </c>
      <c r="D53" s="37"/>
    </row>
    <row r="54" spans="3:4" x14ac:dyDescent="0.25">
      <c r="C54" s="3" t="s">
        <v>43</v>
      </c>
      <c r="D54" s="40">
        <f>SUM(D55:D63)</f>
        <v>544000</v>
      </c>
    </row>
    <row r="55" spans="3:4" x14ac:dyDescent="0.25">
      <c r="C55" s="4" t="s">
        <v>44</v>
      </c>
      <c r="D55" s="37">
        <v>350000</v>
      </c>
    </row>
    <row r="56" spans="3:4" x14ac:dyDescent="0.25">
      <c r="C56" s="4" t="s">
        <v>45</v>
      </c>
      <c r="D56" s="37"/>
    </row>
    <row r="57" spans="3:4" x14ac:dyDescent="0.25">
      <c r="C57" s="4" t="s">
        <v>46</v>
      </c>
      <c r="D57" s="37">
        <v>1000</v>
      </c>
    </row>
    <row r="58" spans="3:4" x14ac:dyDescent="0.25">
      <c r="C58" s="4" t="s">
        <v>47</v>
      </c>
      <c r="D58" s="37">
        <v>1000</v>
      </c>
    </row>
    <row r="59" spans="3:4" x14ac:dyDescent="0.25">
      <c r="C59" s="4" t="s">
        <v>48</v>
      </c>
      <c r="D59" s="37">
        <v>152000</v>
      </c>
    </row>
    <row r="60" spans="3:4" x14ac:dyDescent="0.25">
      <c r="C60" s="4" t="s">
        <v>49</v>
      </c>
      <c r="D60" s="37">
        <v>40000</v>
      </c>
    </row>
    <row r="61" spans="3:4" x14ac:dyDescent="0.25">
      <c r="C61" s="4" t="s">
        <v>50</v>
      </c>
      <c r="D61" s="37"/>
    </row>
    <row r="62" spans="3:4" x14ac:dyDescent="0.25">
      <c r="C62" s="4" t="s">
        <v>51</v>
      </c>
      <c r="D62" s="37"/>
    </row>
    <row r="63" spans="3:4" x14ac:dyDescent="0.25">
      <c r="C63" s="4" t="s">
        <v>52</v>
      </c>
      <c r="D63" s="37"/>
    </row>
    <row r="64" spans="3:4" x14ac:dyDescent="0.25">
      <c r="C64" s="3" t="s">
        <v>53</v>
      </c>
      <c r="D64" s="41"/>
    </row>
    <row r="65" spans="3:5" x14ac:dyDescent="0.25">
      <c r="C65" s="4" t="s">
        <v>54</v>
      </c>
      <c r="D65" s="40"/>
    </row>
    <row r="66" spans="3:5" x14ac:dyDescent="0.25">
      <c r="C66" s="4" t="s">
        <v>55</v>
      </c>
      <c r="D66" s="37"/>
    </row>
    <row r="67" spans="3:5" x14ac:dyDescent="0.25">
      <c r="C67" s="4" t="s">
        <v>56</v>
      </c>
      <c r="D67" s="37"/>
    </row>
    <row r="68" spans="3:5" x14ac:dyDescent="0.25">
      <c r="C68" s="4" t="s">
        <v>57</v>
      </c>
      <c r="D68" s="37"/>
    </row>
    <row r="69" spans="3:5" x14ac:dyDescent="0.25">
      <c r="C69" s="3" t="s">
        <v>58</v>
      </c>
      <c r="D69" s="37"/>
    </row>
    <row r="70" spans="3:5" x14ac:dyDescent="0.25">
      <c r="C70" s="4" t="s">
        <v>59</v>
      </c>
      <c r="D70" s="40"/>
    </row>
    <row r="71" spans="3:5" x14ac:dyDescent="0.25">
      <c r="C71" s="4" t="s">
        <v>60</v>
      </c>
      <c r="D71" s="37"/>
    </row>
    <row r="72" spans="3:5" x14ac:dyDescent="0.25">
      <c r="C72" s="3" t="s">
        <v>61</v>
      </c>
      <c r="D72" s="37"/>
    </row>
    <row r="73" spans="3:5" x14ac:dyDescent="0.25">
      <c r="C73" s="4" t="s">
        <v>62</v>
      </c>
      <c r="D73" s="40"/>
    </row>
    <row r="74" spans="3:5" x14ac:dyDescent="0.25">
      <c r="C74" s="4" t="s">
        <v>63</v>
      </c>
      <c r="D74" s="37"/>
    </row>
    <row r="75" spans="3:5" x14ac:dyDescent="0.25">
      <c r="C75" s="4" t="s">
        <v>64</v>
      </c>
      <c r="D75" s="37"/>
    </row>
    <row r="76" spans="3:5" x14ac:dyDescent="0.25">
      <c r="C76" s="1" t="s">
        <v>67</v>
      </c>
      <c r="D76" s="37"/>
      <c r="E76" s="2"/>
    </row>
    <row r="77" spans="3:5" x14ac:dyDescent="0.25">
      <c r="C77" s="3" t="s">
        <v>68</v>
      </c>
      <c r="D77" s="40"/>
    </row>
    <row r="78" spans="3:5" x14ac:dyDescent="0.25">
      <c r="C78" s="4" t="s">
        <v>69</v>
      </c>
      <c r="D78" s="40"/>
    </row>
    <row r="79" spans="3:5" x14ac:dyDescent="0.25">
      <c r="C79" s="4" t="s">
        <v>70</v>
      </c>
      <c r="D79" s="37"/>
    </row>
    <row r="80" spans="3:5" x14ac:dyDescent="0.25">
      <c r="C80" s="3" t="s">
        <v>71</v>
      </c>
      <c r="D80" s="37"/>
    </row>
    <row r="81" spans="3:5" x14ac:dyDescent="0.25">
      <c r="C81" s="4" t="s">
        <v>72</v>
      </c>
      <c r="D81" s="40"/>
    </row>
    <row r="82" spans="3:5" x14ac:dyDescent="0.25">
      <c r="C82" s="4" t="s">
        <v>73</v>
      </c>
      <c r="D82" s="37"/>
    </row>
    <row r="83" spans="3:5" x14ac:dyDescent="0.25">
      <c r="C83" s="3" t="s">
        <v>74</v>
      </c>
      <c r="D83" s="37"/>
    </row>
    <row r="84" spans="3:5" x14ac:dyDescent="0.25">
      <c r="C84" s="4" t="s">
        <v>75</v>
      </c>
      <c r="D84" s="40"/>
    </row>
    <row r="85" spans="3:5" x14ac:dyDescent="0.25">
      <c r="C85" s="44" t="s">
        <v>65</v>
      </c>
      <c r="D85" s="45">
        <f>+D54+D28+D18+D12</f>
        <v>64500000</v>
      </c>
      <c r="E85" s="46"/>
    </row>
    <row r="88" spans="3:5" x14ac:dyDescent="0.25">
      <c r="C88" s="47" t="s">
        <v>101</v>
      </c>
    </row>
    <row r="89" spans="3:5" x14ac:dyDescent="0.25">
      <c r="C89" s="47" t="s">
        <v>102</v>
      </c>
    </row>
    <row r="90" spans="3:5" x14ac:dyDescent="0.25">
      <c r="C90" s="47" t="s">
        <v>103</v>
      </c>
    </row>
    <row r="91" spans="3:5" x14ac:dyDescent="0.25">
      <c r="C91" s="47" t="s">
        <v>104</v>
      </c>
    </row>
    <row r="92" spans="3:5" x14ac:dyDescent="0.25">
      <c r="C92" s="47" t="s">
        <v>105</v>
      </c>
    </row>
    <row r="93" spans="3:5" x14ac:dyDescent="0.25">
      <c r="C93" s="47" t="s">
        <v>106</v>
      </c>
    </row>
    <row r="94" spans="3:5" ht="18.75" customHeight="1" thickBot="1" x14ac:dyDescent="0.3">
      <c r="C94" s="47"/>
    </row>
    <row r="95" spans="3:5" ht="33.75" customHeight="1" thickBot="1" x14ac:dyDescent="0.3">
      <c r="C95" s="20" t="s">
        <v>95</v>
      </c>
    </row>
    <row r="96" spans="3:5" ht="30.75" thickBot="1" x14ac:dyDescent="0.3">
      <c r="C96" s="18" t="s">
        <v>96</v>
      </c>
    </row>
    <row r="97" spans="3:3" ht="45.75" thickBot="1" x14ac:dyDescent="0.3">
      <c r="C97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3:S85"/>
  <sheetViews>
    <sheetView showGridLines="0" tabSelected="1" topLeftCell="B73" workbookViewId="0">
      <selection activeCell="C6" sqref="C6:R6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62" t="s">
        <v>98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9" ht="21" customHeight="1" x14ac:dyDescent="0.25">
      <c r="C4" s="64" t="s">
        <v>99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3:19" ht="15.75" x14ac:dyDescent="0.25">
      <c r="C5" s="57" t="s">
        <v>100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3:19" ht="15.75" customHeight="1" x14ac:dyDescent="0.25">
      <c r="C6" s="52" t="s">
        <v>92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3:19" ht="15.75" customHeight="1" x14ac:dyDescent="0.25">
      <c r="C7" s="53" t="s">
        <v>77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9" spans="3:19" ht="25.5" customHeight="1" x14ac:dyDescent="0.25">
      <c r="C9" s="54" t="s">
        <v>66</v>
      </c>
      <c r="D9" s="55" t="s">
        <v>94</v>
      </c>
      <c r="E9" s="55" t="s">
        <v>93</v>
      </c>
      <c r="F9" s="59" t="s">
        <v>91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3:19" x14ac:dyDescent="0.25">
      <c r="C10" s="54"/>
      <c r="D10" s="56"/>
      <c r="E10" s="56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45972882</v>
      </c>
      <c r="E12" s="36">
        <f>SUM(E13:E17)</f>
        <v>0</v>
      </c>
      <c r="F12" s="26">
        <f>+F13+F14+F15+F16+F17</f>
        <v>2974372.48</v>
      </c>
      <c r="G12" s="26">
        <f t="shared" ref="G12:Q12" si="0">+G13+G14+G15+G16+G17</f>
        <v>2998648.3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5973020.7799999993</v>
      </c>
    </row>
    <row r="13" spans="3:19" x14ac:dyDescent="0.25">
      <c r="C13" s="4" t="s">
        <v>2</v>
      </c>
      <c r="D13" s="37">
        <v>36019050</v>
      </c>
      <c r="E13" s="38"/>
      <c r="F13" s="21">
        <v>2497650</v>
      </c>
      <c r="G13" s="22">
        <v>2517650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>
        <v>105000</v>
      </c>
      <c r="H14" s="23"/>
      <c r="I14" s="23"/>
      <c r="J14" s="23"/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4436737</v>
      </c>
      <c r="E17" s="39"/>
      <c r="F17" s="23">
        <v>371722.48</v>
      </c>
      <c r="G17" s="23">
        <v>375998.3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40">
        <f>SUM(D19:D27)</f>
        <v>15496618</v>
      </c>
      <c r="E18" s="40">
        <f>SUM(E19:E27)</f>
        <v>0</v>
      </c>
      <c r="F18" s="26">
        <f>+F19+F20+F21+F22+F23+F24+F25+F26+F27</f>
        <v>53119.25</v>
      </c>
      <c r="G18" s="26">
        <f t="shared" ref="G18:Q18" si="1">+G19+G20+G21+G22+G23+G24+G25+G26+G27</f>
        <v>165158.39000000001</v>
      </c>
      <c r="H18" s="26">
        <f t="shared" si="1"/>
        <v>0</v>
      </c>
      <c r="I18" s="26">
        <f t="shared" si="1"/>
        <v>0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218277.64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>
        <v>165158.39000000001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1550000</v>
      </c>
      <c r="E21" s="39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2396398</v>
      </c>
      <c r="E23" s="39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8101100</v>
      </c>
      <c r="E26" s="39"/>
      <c r="F26" s="23"/>
      <c r="G26" s="23"/>
      <c r="H26" s="23"/>
      <c r="I26" s="23"/>
      <c r="J26" s="23"/>
      <c r="K26" s="23"/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69020</v>
      </c>
      <c r="E27" s="39"/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40">
        <f>SUM(D29:D37)</f>
        <v>2486500</v>
      </c>
      <c r="E28" s="40">
        <f>SUM(E29:E37)</f>
        <v>0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0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0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/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1226100</v>
      </c>
      <c r="E35" s="39"/>
      <c r="F35" s="23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620000</v>
      </c>
      <c r="E37" s="39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4"/>
    </row>
    <row r="38" spans="3:18" x14ac:dyDescent="0.25">
      <c r="C38" s="3" t="s">
        <v>27</v>
      </c>
      <c r="D38" s="40"/>
      <c r="E38" s="39"/>
      <c r="R38" s="26"/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544000</v>
      </c>
      <c r="E54" s="40">
        <f>SUM(E55:E63)</f>
        <v>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5">
        <f t="shared" si="4"/>
        <v>0</v>
      </c>
      <c r="L54" s="25">
        <f t="shared" si="4"/>
        <v>0</v>
      </c>
      <c r="M54" s="25">
        <f t="shared" si="4"/>
        <v>0</v>
      </c>
      <c r="N54" s="25">
        <f t="shared" si="4"/>
        <v>0</v>
      </c>
      <c r="O54" s="25">
        <f t="shared" si="4"/>
        <v>0</v>
      </c>
      <c r="P54" s="25">
        <f t="shared" si="4"/>
        <v>0</v>
      </c>
      <c r="Q54" s="26">
        <f t="shared" si="4"/>
        <v>0</v>
      </c>
      <c r="R54" s="26">
        <f t="shared" si="2"/>
        <v>0</v>
      </c>
    </row>
    <row r="55" spans="3:18" x14ac:dyDescent="0.25">
      <c r="C55" s="4" t="s">
        <v>44</v>
      </c>
      <c r="D55" s="37">
        <v>350000</v>
      </c>
      <c r="E55" s="39"/>
      <c r="F55" s="23"/>
      <c r="G55" s="23"/>
      <c r="H55" s="23"/>
      <c r="I55" s="23"/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9"/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1000</v>
      </c>
      <c r="E57" s="39"/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9"/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/>
      <c r="E64" s="41"/>
      <c r="F64" s="31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34"/>
    </row>
    <row r="65" spans="3:18" x14ac:dyDescent="0.25">
      <c r="C65" s="4" t="s">
        <v>54</v>
      </c>
      <c r="D65" s="40"/>
      <c r="E65" s="39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R69" s="34"/>
    </row>
    <row r="70" spans="3:18" x14ac:dyDescent="0.25">
      <c r="C70" s="4" t="s">
        <v>59</v>
      </c>
      <c r="D70" s="40"/>
      <c r="E70" s="39"/>
      <c r="R70" s="34"/>
    </row>
    <row r="71" spans="3:18" x14ac:dyDescent="0.25">
      <c r="C71" s="4" t="s">
        <v>60</v>
      </c>
      <c r="D71" s="37"/>
      <c r="E71" s="39"/>
      <c r="R71" s="34"/>
    </row>
    <row r="72" spans="3:18" x14ac:dyDescent="0.25">
      <c r="C72" s="3" t="s">
        <v>61</v>
      </c>
      <c r="D72" s="37"/>
      <c r="E72" s="39"/>
      <c r="R72" s="34"/>
    </row>
    <row r="73" spans="3:18" x14ac:dyDescent="0.25">
      <c r="C73" s="4" t="s">
        <v>62</v>
      </c>
      <c r="D73" s="40"/>
      <c r="E73" s="39"/>
      <c r="R73" s="34"/>
    </row>
    <row r="74" spans="3:18" x14ac:dyDescent="0.25">
      <c r="C74" s="4" t="s">
        <v>63</v>
      </c>
      <c r="D74" s="37"/>
      <c r="E74" s="39"/>
      <c r="R74" s="34"/>
    </row>
    <row r="75" spans="3:18" x14ac:dyDescent="0.25">
      <c r="C75" s="4" t="s">
        <v>64</v>
      </c>
      <c r="D75" s="37"/>
      <c r="E75" s="39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</f>
        <v>64500000</v>
      </c>
      <c r="E85" s="42">
        <f>+E54+E28+E18+E12</f>
        <v>0</v>
      </c>
      <c r="F85" s="33">
        <f>+F28+F18+F12+F54</f>
        <v>3027491.73</v>
      </c>
      <c r="G85" s="33">
        <f t="shared" ref="G85:Q85" si="5">+G28+G18+G12+G54</f>
        <v>3163806.69</v>
      </c>
      <c r="H85" s="33">
        <f t="shared" si="5"/>
        <v>0</v>
      </c>
      <c r="I85" s="33">
        <f t="shared" si="5"/>
        <v>0</v>
      </c>
      <c r="J85" s="33">
        <f t="shared" si="5"/>
        <v>0</v>
      </c>
      <c r="K85" s="33">
        <f t="shared" si="5"/>
        <v>0</v>
      </c>
      <c r="L85" s="33">
        <f t="shared" si="5"/>
        <v>0</v>
      </c>
      <c r="M85" s="33">
        <f t="shared" si="5"/>
        <v>0</v>
      </c>
      <c r="N85" s="33">
        <f t="shared" si="5"/>
        <v>0</v>
      </c>
      <c r="O85" s="33">
        <f t="shared" si="5"/>
        <v>0</v>
      </c>
      <c r="P85" s="33">
        <f t="shared" si="5"/>
        <v>0</v>
      </c>
      <c r="Q85" s="33">
        <f t="shared" si="5"/>
        <v>0</v>
      </c>
      <c r="R85" s="43">
        <f t="shared" ref="R85" si="6">+F85+G85+H85+I85+J85+K85+L85+M85+N85+O85+P85+Q85</f>
        <v>6191298.4199999999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jose</cp:lastModifiedBy>
  <cp:lastPrinted>2022-02-09T14:59:01Z</cp:lastPrinted>
  <dcterms:created xsi:type="dcterms:W3CDTF">2021-07-29T18:58:50Z</dcterms:created>
  <dcterms:modified xsi:type="dcterms:W3CDTF">2022-03-09T19:33:35Z</dcterms:modified>
</cp:coreProperties>
</file>