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JUNIO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<sst xmlns="http://schemas.openxmlformats.org/spreadsheetml/2006/main" count="191" uniqueCount="109">
  <si>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</si>
  <si>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</si>
  <si>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</si>
  <si>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</si>
  <si>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</si>
  <si>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</si>
  <si>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</si>
  <si>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</si>
  <si>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</si>
  <si>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</si>
  <si>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</si>
  <si>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</si>
  <si>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</si>
  <si>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</si>
  <si>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</si>
  <si>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</si>
  <si>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</si>
  <si>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</si>
  <si>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</si>
  <si>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</si>
  <si>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</si>
  <si>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</si>
  <si>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</si>
  <si>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</si>
  <si>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</si>
  <si>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</si>
  <si>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</si>
  <si>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</si>
  <si>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</si>
  <si>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</si>
  <si>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</si>
  <si>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</si>
  <si>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</si>
  <si>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</si>
  <si>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</si>
  <si>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</si>
  <si>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</si>
  <si>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</si>
  <si>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</si>
  <si>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</si>
  <si>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</si>
  <si>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</si>
  <si>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</si>
  <si>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</si>
  <si>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</si>
  <si>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</si>
  <si>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</si>
  <si>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</si>
  <si>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</si>
  <si>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</si>
  <si>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</si>
  <si>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</si>
  <si>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</si>
  <si>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</si>
  <si>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</si>
  <si>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</si>
  <si>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</si>
  <si>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</si>
  <si>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</si>
  <si>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</si>
  <si>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</si>
  <si>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</si>
  <si>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</si>
  <si>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</si>
  <si>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</si>
  <si>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</si>
  <si>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</si>
  <si>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</si>
  <si>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</si>
  <si>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</si>
  <si>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</si>
  <si>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</si>
  <si>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</si>
  <si>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</si>
  <si>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</si>
  <si>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</si>
  <si>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</si>
  <si>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</si>
  <si>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</si>
  <si>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</si>
  <si>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</si>
  <si>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</si>
  <si>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</si>
  <si>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</si>
  <si>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</si>
  <si>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</si>
  <si>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</si>
  <si>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</si>
  <si>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</si>
  <si>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</si>
  <si>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</si>
  <si>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</si>
  <si>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</si>
  <si>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</si>
  <si>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</si>
  <si>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</si>
  <si>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</si>
  <si>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</si>
  <si>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</si>
  <si>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</si>
  <si>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</si>
  <si>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</si>
  <si>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</si>
  <si>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</si>
  <si>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</si>
  <si>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</si>
  <si>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</si>
  <si>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</si>
  <si>
    <t>AL 30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</si>
</sst>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77" workbookViewId="0">
      <selection activeCell="C17" sqref="C1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108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0"/>
      <c r="F13" s="5"/>
    </row>
    <row r="14" spans="2:16" x14ac:dyDescent="0.25">
      <c r="C14" s="4" t="s">
        <v>3</v>
      </c>
      <c r="D14" s="37">
        <v>5214800</v>
      </c>
      <c r="E14" s="50"/>
      <c r="F14" s="5"/>
    </row>
    <row r="15" spans="2:16" x14ac:dyDescent="0.25">
      <c r="C15" s="4" t="s">
        <v>4</v>
      </c>
      <c r="D15" s="37"/>
      <c r="E15" s="50"/>
      <c r="F15" s="5"/>
    </row>
    <row r="16" spans="2:16" x14ac:dyDescent="0.25">
      <c r="C16" s="4" t="s">
        <v>5</v>
      </c>
      <c r="D16" s="37">
        <v>200</v>
      </c>
      <c r="E16" s="50"/>
      <c r="F16" s="5"/>
    </row>
    <row r="17" spans="3:6" x14ac:dyDescent="0.25">
      <c r="C17" s="4" t="s">
        <v>6</v>
      </c>
      <c r="D17" s="37">
        <v>5186856</v>
      </c>
      <c r="E17" s="50"/>
      <c r="F17" s="5"/>
    </row>
    <row r="18" spans="3:6" x14ac:dyDescent="0.25">
      <c r="C18" s="3" t="s">
        <v>7</v>
      </c>
      <c r="D18" s="39">
        <f>SUM(D19:D27)</f>
        <v>12731594</v>
      </c>
      <c r="E18" s="51">
        <f>SUM(E19:E27)</f>
        <v>9054607</v>
      </c>
      <c r="F18" s="5"/>
    </row>
    <row r="19" spans="3:6" x14ac:dyDescent="0.25">
      <c r="C19" s="4" t="s">
        <v>8</v>
      </c>
      <c r="D19" s="37">
        <v>2600100</v>
      </c>
      <c r="E19" s="50"/>
      <c r="F19" s="5"/>
    </row>
    <row r="20" spans="3:6" x14ac:dyDescent="0.25">
      <c r="C20" s="4" t="s">
        <v>9</v>
      </c>
      <c r="D20" s="37"/>
      <c r="E20" s="50">
        <v>749999</v>
      </c>
      <c r="F20" s="5"/>
    </row>
    <row r="21" spans="3:6" x14ac:dyDescent="0.25">
      <c r="C21" s="4" t="s">
        <v>10</v>
      </c>
      <c r="D21" s="37">
        <v>2450000</v>
      </c>
      <c r="E21" s="50">
        <v>2200000</v>
      </c>
      <c r="F21" s="5"/>
    </row>
    <row r="22" spans="3:6" x14ac:dyDescent="0.25">
      <c r="C22" s="4" t="s">
        <v>11</v>
      </c>
      <c r="D22" s="37">
        <v>380000</v>
      </c>
      <c r="E22" s="50"/>
      <c r="F22" s="5"/>
    </row>
    <row r="23" spans="3:6" x14ac:dyDescent="0.25">
      <c r="C23" s="4" t="s">
        <v>12</v>
      </c>
      <c r="D23" s="37">
        <v>2716241</v>
      </c>
      <c r="E23" s="50">
        <v>890000</v>
      </c>
    </row>
    <row r="24" spans="3:6" x14ac:dyDescent="0.25">
      <c r="C24" s="4" t="s">
        <v>13</v>
      </c>
      <c r="D24" s="37">
        <v>400000</v>
      </c>
      <c r="E24" s="50"/>
    </row>
    <row r="25" spans="3:6" x14ac:dyDescent="0.25">
      <c r="C25" s="4" t="s">
        <v>14</v>
      </c>
      <c r="D25" s="37">
        <v>380000</v>
      </c>
      <c r="E25" s="50">
        <v>750000</v>
      </c>
    </row>
    <row r="26" spans="3:6" x14ac:dyDescent="0.25">
      <c r="C26" s="4" t="s">
        <v>15</v>
      </c>
      <c r="D26" s="37">
        <v>3546100</v>
      </c>
      <c r="E26" s="50">
        <v>2475608</v>
      </c>
    </row>
    <row r="27" spans="3:6" x14ac:dyDescent="0.25">
      <c r="C27" s="4" t="s">
        <v>16</v>
      </c>
      <c r="D27" s="37">
        <v>259153</v>
      </c>
      <c r="E27" s="50">
        <v>1989000</v>
      </c>
    </row>
    <row r="28" spans="3:6" x14ac:dyDescent="0.25">
      <c r="C28" s="3" t="s">
        <v>17</v>
      </c>
      <c r="D28" s="39">
        <f>SUM(D29:D37)</f>
        <v>2923100</v>
      </c>
      <c r="E28" s="51">
        <f>SUM(E29:E37)</f>
        <v>2352014.56</v>
      </c>
    </row>
    <row r="29" spans="3:6" x14ac:dyDescent="0.25">
      <c r="C29" s="4" t="s">
        <v>18</v>
      </c>
      <c r="D29" s="37">
        <v>180000</v>
      </c>
      <c r="E29" s="50">
        <v>180001</v>
      </c>
    </row>
    <row r="30" spans="3:6" x14ac:dyDescent="0.25">
      <c r="C30" s="4" t="s">
        <v>19</v>
      </c>
      <c r="D30" s="37">
        <v>100000</v>
      </c>
      <c r="E30" s="50">
        <v>100000</v>
      </c>
    </row>
    <row r="31" spans="3:6" x14ac:dyDescent="0.25">
      <c r="C31" s="4" t="s">
        <v>20</v>
      </c>
      <c r="D31" s="37">
        <v>400000</v>
      </c>
      <c r="E31" s="50">
        <v>751013.56</v>
      </c>
    </row>
    <row r="32" spans="3:6" x14ac:dyDescent="0.25">
      <c r="C32" s="4" t="s">
        <v>21</v>
      </c>
      <c r="D32" s="37"/>
      <c r="E32" s="50"/>
    </row>
    <row r="33" spans="3:5" x14ac:dyDescent="0.25">
      <c r="C33" s="4" t="s">
        <v>22</v>
      </c>
      <c r="D33" s="37">
        <v>110000</v>
      </c>
      <c r="E33" s="50">
        <v>148000</v>
      </c>
    </row>
    <row r="34" spans="3:5" x14ac:dyDescent="0.25">
      <c r="C34" s="4" t="s">
        <v>23</v>
      </c>
      <c r="D34" s="37">
        <v>3000</v>
      </c>
      <c r="E34" s="50">
        <v>301000</v>
      </c>
    </row>
    <row r="35" spans="3:5" x14ac:dyDescent="0.25">
      <c r="C35" s="4" t="s">
        <v>24</v>
      </c>
      <c r="D35" s="37">
        <v>1580100</v>
      </c>
      <c r="E35" s="50">
        <v>51000</v>
      </c>
    </row>
    <row r="36" spans="3:5" x14ac:dyDescent="0.25">
      <c r="C36" s="4" t="s">
        <v>25</v>
      </c>
      <c r="D36" s="37"/>
      <c r="E36" s="50"/>
    </row>
    <row r="37" spans="3:5" x14ac:dyDescent="0.25">
      <c r="C37" s="4" t="s">
        <v>26</v>
      </c>
      <c r="D37" s="37">
        <v>550000</v>
      </c>
      <c r="E37" s="50">
        <v>821000</v>
      </c>
    </row>
    <row r="38" spans="3:5" x14ac:dyDescent="0.25">
      <c r="C38" s="3" t="s">
        <v>27</v>
      </c>
      <c r="D38" s="39">
        <f>+D39</f>
        <v>161400</v>
      </c>
      <c r="E38" s="50"/>
    </row>
    <row r="39" spans="3:5" x14ac:dyDescent="0.25">
      <c r="C39" s="4" t="s">
        <v>28</v>
      </c>
      <c r="D39" s="37">
        <v>161400</v>
      </c>
      <c r="E39" s="50"/>
    </row>
    <row r="40" spans="3:5" x14ac:dyDescent="0.25">
      <c r="C40" s="4" t="s">
        <v>29</v>
      </c>
      <c r="D40" s="37"/>
      <c r="E40" s="50"/>
    </row>
    <row r="41" spans="3:5" x14ac:dyDescent="0.25">
      <c r="C41" s="4" t="s">
        <v>30</v>
      </c>
      <c r="D41" s="37"/>
      <c r="E41" s="50"/>
    </row>
    <row r="42" spans="3:5" x14ac:dyDescent="0.25">
      <c r="C42" s="4" t="s">
        <v>31</v>
      </c>
      <c r="D42" s="37"/>
      <c r="E42" s="50"/>
    </row>
    <row r="43" spans="3:5" x14ac:dyDescent="0.25">
      <c r="C43" s="4" t="s">
        <v>32</v>
      </c>
      <c r="D43" s="37"/>
      <c r="E43" s="50"/>
    </row>
    <row r="44" spans="3:5" x14ac:dyDescent="0.25">
      <c r="C44" s="4" t="s">
        <v>33</v>
      </c>
      <c r="D44" s="37"/>
      <c r="E44" s="50"/>
    </row>
    <row r="45" spans="3:5" x14ac:dyDescent="0.25">
      <c r="C45" s="4" t="s">
        <v>34</v>
      </c>
      <c r="D45" s="37"/>
      <c r="E45" s="50"/>
    </row>
    <row r="46" spans="3:5" x14ac:dyDescent="0.25">
      <c r="C46" s="4" t="s">
        <v>35</v>
      </c>
      <c r="D46" s="39"/>
      <c r="E46" s="50"/>
    </row>
    <row r="47" spans="3:5" x14ac:dyDescent="0.25">
      <c r="C47" s="3" t="s">
        <v>36</v>
      </c>
      <c r="D47" s="37"/>
      <c r="E47" s="50"/>
    </row>
    <row r="48" spans="3:5" x14ac:dyDescent="0.25">
      <c r="C48" s="4" t="s">
        <v>37</v>
      </c>
      <c r="D48" s="37"/>
      <c r="E48" s="50"/>
    </row>
    <row r="49" spans="3:5" x14ac:dyDescent="0.25">
      <c r="C49" s="4" t="s">
        <v>38</v>
      </c>
      <c r="D49" s="37"/>
      <c r="E49" s="50"/>
    </row>
    <row r="50" spans="3:5" x14ac:dyDescent="0.25">
      <c r="C50" s="4" t="s">
        <v>39</v>
      </c>
      <c r="D50" s="37"/>
      <c r="E50" s="50"/>
    </row>
    <row r="51" spans="3:5" x14ac:dyDescent="0.25">
      <c r="C51" s="4" t="s">
        <v>40</v>
      </c>
      <c r="D51" s="37"/>
      <c r="E51" s="50"/>
    </row>
    <row r="52" spans="3:5" x14ac:dyDescent="0.25">
      <c r="C52" s="4" t="s">
        <v>41</v>
      </c>
      <c r="D52" s="37"/>
      <c r="E52" s="50"/>
    </row>
    <row r="53" spans="3:5" x14ac:dyDescent="0.25">
      <c r="C53" s="4" t="s">
        <v>42</v>
      </c>
      <c r="D53" s="37"/>
      <c r="E53" s="50"/>
    </row>
    <row r="54" spans="3:5" x14ac:dyDescent="0.25">
      <c r="C54" s="3" t="s">
        <v>43</v>
      </c>
      <c r="D54" s="39">
        <f>SUM(D55:D63)</f>
        <v>743000</v>
      </c>
      <c r="E54" s="51">
        <f>SUM(E55:E63)</f>
        <v>5660000</v>
      </c>
    </row>
    <row r="55" spans="3:5" x14ac:dyDescent="0.25">
      <c r="C55" s="4" t="s">
        <v>44</v>
      </c>
      <c r="D55" s="37">
        <v>500000</v>
      </c>
      <c r="E55" s="50">
        <v>200000</v>
      </c>
    </row>
    <row r="56" spans="3:5" x14ac:dyDescent="0.25">
      <c r="C56" s="4" t="s">
        <v>45</v>
      </c>
      <c r="D56" s="37"/>
      <c r="E56" s="50">
        <v>50000</v>
      </c>
    </row>
    <row r="57" spans="3:5" x14ac:dyDescent="0.25">
      <c r="C57" s="4" t="s">
        <v>46</v>
      </c>
      <c r="D57" s="37">
        <v>50000</v>
      </c>
      <c r="E57" s="50">
        <v>430000</v>
      </c>
    </row>
    <row r="58" spans="3:5" x14ac:dyDescent="0.25">
      <c r="C58" s="4" t="s">
        <v>47</v>
      </c>
      <c r="D58" s="37">
        <v>1000</v>
      </c>
      <c r="E58" s="50">
        <v>4900000</v>
      </c>
    </row>
    <row r="59" spans="3:5" x14ac:dyDescent="0.25">
      <c r="C59" s="4" t="s">
        <v>48</v>
      </c>
      <c r="D59" s="37">
        <v>152000</v>
      </c>
      <c r="E59" s="50"/>
    </row>
    <row r="60" spans="3:5" x14ac:dyDescent="0.25">
      <c r="C60" s="4" t="s">
        <v>49</v>
      </c>
      <c r="D60" s="37">
        <v>40000</v>
      </c>
      <c r="E60" s="50">
        <v>80000</v>
      </c>
    </row>
    <row r="61" spans="3:5" x14ac:dyDescent="0.25">
      <c r="C61" s="4" t="s">
        <v>50</v>
      </c>
      <c r="D61" s="37"/>
      <c r="E61" s="50"/>
    </row>
    <row r="62" spans="3:5" x14ac:dyDescent="0.25">
      <c r="C62" s="4" t="s">
        <v>51</v>
      </c>
      <c r="D62" s="37"/>
      <c r="E62" s="50"/>
    </row>
    <row r="63" spans="3:5" x14ac:dyDescent="0.25">
      <c r="C63" s="4" t="s">
        <v>52</v>
      </c>
      <c r="D63" s="37"/>
      <c r="E63" s="50"/>
    </row>
    <row r="64" spans="3:5" x14ac:dyDescent="0.25">
      <c r="C64" s="3" t="s">
        <v>53</v>
      </c>
      <c r="D64" s="40">
        <f>+D65</f>
        <v>100000</v>
      </c>
      <c r="E64" s="52">
        <f>+E65</f>
        <v>0</v>
      </c>
    </row>
    <row r="65" spans="3:5" x14ac:dyDescent="0.25">
      <c r="C65" s="4" t="s">
        <v>54</v>
      </c>
      <c r="D65" s="49">
        <v>100000</v>
      </c>
      <c r="E65" s="50"/>
    </row>
    <row r="66" spans="3:5" x14ac:dyDescent="0.25">
      <c r="C66" s="4" t="s">
        <v>55</v>
      </c>
      <c r="D66" s="37"/>
      <c r="E66" s="50"/>
    </row>
    <row r="67" spans="3:5" x14ac:dyDescent="0.25">
      <c r="C67" s="4" t="s">
        <v>56</v>
      </c>
      <c r="D67" s="37"/>
      <c r="E67" s="50"/>
    </row>
    <row r="68" spans="3:5" x14ac:dyDescent="0.25">
      <c r="C68" s="4" t="s">
        <v>57</v>
      </c>
      <c r="D68" s="37"/>
      <c r="E68" s="50"/>
    </row>
    <row r="69" spans="3:5" x14ac:dyDescent="0.25">
      <c r="C69" s="3" t="s">
        <v>58</v>
      </c>
      <c r="D69" s="37"/>
      <c r="E69" s="50"/>
    </row>
    <row r="70" spans="3:5" x14ac:dyDescent="0.25">
      <c r="C70" s="4" t="s">
        <v>59</v>
      </c>
      <c r="D70" s="39"/>
      <c r="E70" s="50"/>
    </row>
    <row r="71" spans="3:5" x14ac:dyDescent="0.25">
      <c r="C71" s="4" t="s">
        <v>60</v>
      </c>
      <c r="D71" s="37"/>
      <c r="E71" s="50"/>
    </row>
    <row r="72" spans="3:5" x14ac:dyDescent="0.25">
      <c r="C72" s="3" t="s">
        <v>61</v>
      </c>
      <c r="D72" s="37"/>
      <c r="E72" s="50"/>
    </row>
    <row r="73" spans="3:5" x14ac:dyDescent="0.25">
      <c r="C73" s="4" t="s">
        <v>62</v>
      </c>
      <c r="D73" s="39"/>
      <c r="E73" s="50"/>
    </row>
    <row r="74" spans="3:5" x14ac:dyDescent="0.25">
      <c r="C74" s="4" t="s">
        <v>63</v>
      </c>
      <c r="D74" s="37"/>
      <c r="E74" s="50"/>
    </row>
    <row r="75" spans="3:5" x14ac:dyDescent="0.25">
      <c r="C75" s="4" t="s">
        <v>64</v>
      </c>
      <c r="D75" s="37"/>
      <c r="E75" s="50"/>
    </row>
    <row r="76" spans="3:5" x14ac:dyDescent="0.25">
      <c r="C76" s="1" t="s">
        <v>67</v>
      </c>
      <c r="D76" s="37"/>
      <c r="E76" s="53"/>
    </row>
    <row r="77" spans="3:5" x14ac:dyDescent="0.25">
      <c r="C77" s="3" t="s">
        <v>68</v>
      </c>
      <c r="D77" s="39"/>
      <c r="E77" s="50"/>
    </row>
    <row r="78" spans="3:5" x14ac:dyDescent="0.25">
      <c r="C78" s="4" t="s">
        <v>69</v>
      </c>
      <c r="D78" s="39"/>
      <c r="E78" s="50"/>
    </row>
    <row r="79" spans="3:5" x14ac:dyDescent="0.25">
      <c r="C79" s="4" t="s">
        <v>70</v>
      </c>
      <c r="D79" s="37"/>
      <c r="E79" s="50"/>
    </row>
    <row r="80" spans="3:5" x14ac:dyDescent="0.25">
      <c r="C80" s="3" t="s">
        <v>71</v>
      </c>
      <c r="D80" s="37"/>
      <c r="E80" s="50"/>
    </row>
    <row r="81" spans="3:5" x14ac:dyDescent="0.25">
      <c r="C81" s="4" t="s">
        <v>72</v>
      </c>
      <c r="D81" s="39"/>
      <c r="E81" s="50"/>
    </row>
    <row r="82" spans="3:5" x14ac:dyDescent="0.25">
      <c r="C82" s="4" t="s">
        <v>73</v>
      </c>
      <c r="D82" s="37"/>
      <c r="E82" s="50"/>
    </row>
    <row r="83" spans="3:5" x14ac:dyDescent="0.25">
      <c r="C83" s="3" t="s">
        <v>74</v>
      </c>
      <c r="D83" s="37"/>
      <c r="E83" s="50"/>
    </row>
    <row r="84" spans="3:5" x14ac:dyDescent="0.25">
      <c r="C84" s="4" t="s">
        <v>75</v>
      </c>
      <c r="D84" s="39"/>
      <c r="E84" s="50"/>
    </row>
    <row r="85" spans="3:5" x14ac:dyDescent="0.25">
      <c r="C85" s="58" t="s">
        <v>65</v>
      </c>
      <c r="D85" s="56">
        <f>+D54+D28+D18+D12+D64+D38</f>
        <v>69500000</v>
      </c>
      <c r="E85" s="57">
        <f>+E54+E28+E18+E12+E64</f>
        <v>17066621.560000002</v>
      </c>
    </row>
    <row r="87" spans="3:5" x14ac:dyDescent="0.25">
      <c r="C87" s="48" t="s">
        <v>106</v>
      </c>
    </row>
    <row r="88" spans="3:5" x14ac:dyDescent="0.25">
      <c r="C88" s="48"/>
    </row>
    <row r="89" spans="3:5" x14ac:dyDescent="0.25">
      <c r="C89" s="43" t="s">
        <v>100</v>
      </c>
    </row>
    <row r="90" spans="3:5" x14ac:dyDescent="0.25">
      <c r="C90" s="43" t="s">
        <v>101</v>
      </c>
    </row>
    <row r="91" spans="3:5" x14ac:dyDescent="0.25">
      <c r="C91" s="43" t="s">
        <v>102</v>
      </c>
    </row>
    <row r="92" spans="3:5" x14ac:dyDescent="0.25">
      <c r="C92" s="43" t="s">
        <v>103</v>
      </c>
    </row>
    <row r="93" spans="3:5" x14ac:dyDescent="0.25">
      <c r="C93" s="43" t="s">
        <v>104</v>
      </c>
    </row>
    <row r="94" spans="3:5" x14ac:dyDescent="0.25">
      <c r="C94" s="43" t="s">
        <v>105</v>
      </c>
    </row>
    <row r="95" spans="3:5" ht="18.75" customHeight="1" thickBot="1" x14ac:dyDescent="0.3">
      <c r="C95" s="43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H10" workbookViewId="0">
      <selection activeCell="K30" sqref="K30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77" t="s">
        <v>66</v>
      </c>
      <c r="D9" s="78" t="s">
        <v>94</v>
      </c>
      <c r="E9" s="78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77"/>
      <c r="D10" s="79"/>
      <c r="E10" s="79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3029682.62</v>
      </c>
      <c r="K12" s="26">
        <f t="shared" si="0"/>
        <v>3133966.66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20433984.140000001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>
        <v>2503550</v>
      </c>
      <c r="K13" s="22">
        <v>2620671.41</v>
      </c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>
        <v>150000</v>
      </c>
      <c r="K14" s="24">
        <v>150000</v>
      </c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>
        <v>376132.62</v>
      </c>
      <c r="K17" s="24">
        <v>363295.25</v>
      </c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21786201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866446.73</v>
      </c>
      <c r="K18" s="26">
        <f t="shared" si="1"/>
        <v>281442.07999999996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6104866.6400000006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>
        <v>191193.44</v>
      </c>
      <c r="K19" s="24">
        <v>209902.07999999999</v>
      </c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749999</v>
      </c>
      <c r="F20" s="23"/>
      <c r="G20" s="23"/>
      <c r="H20" s="23"/>
      <c r="I20" s="23">
        <v>344442</v>
      </c>
      <c r="J20" s="23">
        <v>94395.28</v>
      </c>
      <c r="K20" s="23"/>
      <c r="L20" s="24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4650000</v>
      </c>
      <c r="F21" s="23"/>
      <c r="G21" s="24">
        <v>205300</v>
      </c>
      <c r="H21" s="24">
        <v>146550</v>
      </c>
      <c r="I21" s="24">
        <v>197300</v>
      </c>
      <c r="J21" s="24">
        <v>241900</v>
      </c>
      <c r="K21" s="24">
        <v>56200</v>
      </c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3606241</v>
      </c>
      <c r="F23" s="23"/>
      <c r="G23" s="24">
        <v>148650.01999999999</v>
      </c>
      <c r="H23" s="24">
        <v>251272.08</v>
      </c>
      <c r="I23" s="24">
        <v>518910</v>
      </c>
      <c r="J23" s="24">
        <v>148650.01999999999</v>
      </c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>
        <v>2392.9899999999998</v>
      </c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1130000</v>
      </c>
      <c r="F25" s="23"/>
      <c r="G25" s="24"/>
      <c r="H25" s="24">
        <v>73408.98</v>
      </c>
      <c r="I25" s="24">
        <v>93751</v>
      </c>
      <c r="J25" s="24">
        <v>102542</v>
      </c>
      <c r="K25" s="24">
        <v>15340</v>
      </c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6021708</v>
      </c>
      <c r="F26" s="23"/>
      <c r="G26" s="23"/>
      <c r="H26" s="23"/>
      <c r="I26" s="23">
        <v>1004539.9</v>
      </c>
      <c r="J26" s="23"/>
      <c r="K26" s="23"/>
      <c r="L26" s="24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2248153</v>
      </c>
      <c r="F27" s="23"/>
      <c r="G27" s="23"/>
      <c r="H27" s="23"/>
      <c r="I27" s="23">
        <v>1181874.26</v>
      </c>
      <c r="J27" s="23">
        <v>85373</v>
      </c>
      <c r="K27" s="23"/>
      <c r="L27" s="24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5275114.5600000005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524923</v>
      </c>
      <c r="K28" s="26">
        <f t="shared" si="3"/>
        <v>832111.16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1635858.78</v>
      </c>
    </row>
    <row r="29" spans="3:18" x14ac:dyDescent="0.25">
      <c r="C29" s="4" t="s">
        <v>18</v>
      </c>
      <c r="D29" s="37">
        <v>180000</v>
      </c>
      <c r="E29" s="38">
        <v>360001</v>
      </c>
      <c r="F29" s="23"/>
      <c r="G29" s="24"/>
      <c r="H29" s="24"/>
      <c r="I29" s="24"/>
      <c r="J29" s="24"/>
      <c r="K29" s="24">
        <v>21015.8</v>
      </c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200000</v>
      </c>
      <c r="F30" s="23"/>
      <c r="G30" s="23"/>
      <c r="H30" s="23"/>
      <c r="I30" s="23"/>
      <c r="J30" s="23">
        <v>61773</v>
      </c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1151013.56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258000</v>
      </c>
      <c r="F33" s="23"/>
      <c r="G33" s="23"/>
      <c r="H33" s="23"/>
      <c r="I33" s="23">
        <v>130517.44</v>
      </c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304000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1631100</v>
      </c>
      <c r="F35" s="23"/>
      <c r="G35" s="23"/>
      <c r="H35" s="23">
        <v>6040.35</v>
      </c>
      <c r="I35" s="24"/>
      <c r="J35" s="24"/>
      <c r="K35" s="24">
        <v>780000</v>
      </c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1371000</v>
      </c>
      <c r="F37" s="23"/>
      <c r="G37" s="24"/>
      <c r="H37" s="24">
        <v>74004.5</v>
      </c>
      <c r="I37" s="24">
        <v>33460</v>
      </c>
      <c r="J37" s="24">
        <v>463150</v>
      </c>
      <c r="K37" s="24">
        <v>31095.360000000001</v>
      </c>
      <c r="L37" s="24"/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5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6403000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0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85668</v>
      </c>
    </row>
    <row r="55" spans="3:18" x14ac:dyDescent="0.25">
      <c r="C55" s="4" t="s">
        <v>44</v>
      </c>
      <c r="D55" s="37">
        <v>500000</v>
      </c>
      <c r="E55" s="38">
        <v>700000</v>
      </c>
      <c r="F55" s="23"/>
      <c r="G55" s="23"/>
      <c r="H55" s="23"/>
      <c r="I55" s="23">
        <v>85668</v>
      </c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>
        <v>50000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480000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4901000</v>
      </c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4">
        <f>+J65</f>
        <v>0</v>
      </c>
      <c r="K64" s="54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49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0"/>
      <c r="K69" s="50"/>
      <c r="R69" s="34"/>
    </row>
    <row r="70" spans="3:18" x14ac:dyDescent="0.25">
      <c r="C70" s="4" t="s">
        <v>59</v>
      </c>
      <c r="D70" s="39"/>
      <c r="E70" s="38"/>
      <c r="J70" s="50"/>
      <c r="K70" s="50"/>
      <c r="R70" s="34"/>
    </row>
    <row r="71" spans="3:18" x14ac:dyDescent="0.25">
      <c r="C71" s="4" t="s">
        <v>60</v>
      </c>
      <c r="D71" s="37"/>
      <c r="E71" s="38"/>
      <c r="J71" s="50"/>
      <c r="K71" s="50"/>
      <c r="R71" s="34"/>
    </row>
    <row r="72" spans="3:18" x14ac:dyDescent="0.25">
      <c r="C72" s="3" t="s">
        <v>61</v>
      </c>
      <c r="D72" s="37"/>
      <c r="E72" s="38"/>
      <c r="J72" s="50"/>
      <c r="K72" s="50"/>
      <c r="R72" s="34"/>
    </row>
    <row r="73" spans="3:18" x14ac:dyDescent="0.25">
      <c r="C73" s="4" t="s">
        <v>62</v>
      </c>
      <c r="D73" s="39"/>
      <c r="E73" s="38"/>
      <c r="J73" s="50"/>
      <c r="K73" s="50"/>
      <c r="R73" s="34"/>
    </row>
    <row r="74" spans="3:18" x14ac:dyDescent="0.25">
      <c r="C74" s="4" t="s">
        <v>63</v>
      </c>
      <c r="D74" s="37"/>
      <c r="E74" s="38"/>
      <c r="J74" s="50"/>
      <c r="K74" s="50"/>
      <c r="R74" s="34"/>
    </row>
    <row r="75" spans="3:18" x14ac:dyDescent="0.25">
      <c r="C75" s="4" t="s">
        <v>64</v>
      </c>
      <c r="D75" s="37"/>
      <c r="E75" s="38"/>
      <c r="J75" s="50"/>
      <c r="K75" s="50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3"/>
      <c r="K76" s="53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86566621.560000002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4421052.3499999996</v>
      </c>
      <c r="K85" s="33">
        <f>+K28+K18+K12+K54+K64</f>
        <v>4247519.9000000004</v>
      </c>
      <c r="L85" s="33">
        <f t="shared" si="6"/>
        <v>0</v>
      </c>
      <c r="M85" s="33">
        <f t="shared" si="6"/>
        <v>0</v>
      </c>
      <c r="N85" s="33">
        <f t="shared" si="6"/>
        <v>0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28260377.559999995</v>
      </c>
    </row>
    <row r="86" spans="3:18" x14ac:dyDescent="0.25">
      <c r="C86" s="44"/>
      <c r="D86" s="45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3:18" x14ac:dyDescent="0.25">
      <c r="C87" s="48" t="s">
        <v>106</v>
      </c>
      <c r="D87" s="45"/>
      <c r="E87" s="4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2023-07-06T14:35:57Z</cp:lastPrinted>
  <dcterms:created xsi:type="dcterms:W3CDTF">2021-07-29T18:58:50Z</dcterms:created>
  <dcterms:modified xsi:type="dcterms:W3CDTF">2023-07-13T12:52:07Z</dcterms:modified>
</cp:coreProperties>
</file>