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5150"/>
  </bookViews>
  <sheets>
    <sheet name="SGN, Nomina julio 2021" sheetId="1" r:id="rId1"/>
    <sheet name="Hoja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1" l="1"/>
  <c r="I23" i="1"/>
  <c r="J23" i="1"/>
  <c r="K23" i="1"/>
  <c r="L23" i="1"/>
  <c r="F23" i="1"/>
  <c r="M21" i="1"/>
  <c r="M20" i="1"/>
  <c r="M19" i="1"/>
  <c r="M18" i="1"/>
  <c r="M16" i="1"/>
  <c r="M23" i="1" l="1"/>
</calcChain>
</file>

<file path=xl/sharedStrings.xml><?xml version="1.0" encoding="utf-8"?>
<sst xmlns="http://schemas.openxmlformats.org/spreadsheetml/2006/main" count="50" uniqueCount="39">
  <si>
    <t xml:space="preserve">     </t>
  </si>
  <si>
    <t>NOMBRES</t>
  </si>
  <si>
    <t>CARGO</t>
  </si>
  <si>
    <t>ESTATUS</t>
  </si>
  <si>
    <t>NOMBRE DEPARTAMENTO</t>
  </si>
  <si>
    <t>SUELDO BRUTO</t>
  </si>
  <si>
    <t>INICIO CONTRATO</t>
  </si>
  <si>
    <t>FIN DEL CONTRATO</t>
  </si>
  <si>
    <t>AFP</t>
  </si>
  <si>
    <t>ISR</t>
  </si>
  <si>
    <t>SFS</t>
  </si>
  <si>
    <t>OTROS DESC.</t>
  </si>
  <si>
    <t>TOTAL DESC.</t>
  </si>
  <si>
    <t>Camilo Liriano, Yhlene Estefany</t>
  </si>
  <si>
    <t>Enc. Div. Formulacion Monitoreo y Evaluación de PPP</t>
  </si>
  <si>
    <t>Contratado</t>
  </si>
  <si>
    <t>Planificación y Desarrollo</t>
  </si>
  <si>
    <t>De La Cruz Feliz, Julio Guillermo</t>
  </si>
  <si>
    <t>Auxiliar de Relaciones Públicas</t>
  </si>
  <si>
    <t>Comunicaciones</t>
  </si>
  <si>
    <t>-</t>
  </si>
  <si>
    <t>Hernandez Reyna, Marlenis Elizabeth</t>
  </si>
  <si>
    <t xml:space="preserve">Recepcionista </t>
  </si>
  <si>
    <t>Administrativo y Financiero</t>
  </si>
  <si>
    <t>Analista de Recursos Humanos</t>
  </si>
  <si>
    <t>Recursos Humanos</t>
  </si>
  <si>
    <t>Ullola, Demetrio</t>
  </si>
  <si>
    <t>Ayudante de Mantenimiento</t>
  </si>
  <si>
    <t>TOTAL</t>
  </si>
  <si>
    <t>Baez Hilario, Gregorio</t>
  </si>
  <si>
    <t>Chofer</t>
  </si>
  <si>
    <t xml:space="preserve">                                                                                                                                 División  de Contabilidad </t>
  </si>
  <si>
    <t xml:space="preserve">                                                                                                                                  Nómina Personal Contratado</t>
  </si>
  <si>
    <t xml:space="preserve">                                                                 SERVICIO GEOLÓGICO NACIONAL</t>
  </si>
  <si>
    <t>Camarero</t>
  </si>
  <si>
    <t>NETO</t>
  </si>
  <si>
    <t xml:space="preserve">                                                                                                                                julio 2021</t>
  </si>
  <si>
    <t>Ramírez Perez, Ingrid Josefina</t>
  </si>
  <si>
    <t>Concepción Pérez, Luis Ruben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</si>
</sst>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32"/>
      <color theme="1"/>
      <name val="Calibri"/>
      <family val="2"/>
      <scheme val="minor"/>
    </font>
    <font>
      <b/>
      <sz val="32"/>
      <color theme="1"/>
      <name val="Times New Roman"/>
      <family val="1"/>
    </font>
    <font>
      <b/>
      <sz val="32"/>
      <color theme="1"/>
      <name val="Comic Sans MS"/>
      <family val="4"/>
    </font>
    <font>
      <b/>
      <sz val="3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164" fontId="4" fillId="0" borderId="0" xfId="1" applyFont="1"/>
    <xf numFmtId="0" fontId="5" fillId="0" borderId="0" xfId="0" applyFont="1"/>
    <xf numFmtId="0" fontId="6" fillId="0" borderId="0" xfId="0" applyFont="1"/>
    <xf numFmtId="4" fontId="5" fillId="0" borderId="0" xfId="0" applyNumberFormat="1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2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5" fillId="0" borderId="1" xfId="0" applyFont="1" applyBorder="1" applyAlignment="1">
      <alignment horizontal="left"/>
    </xf>
    <xf numFmtId="4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0" fontId="5" fillId="0" borderId="3" xfId="0" applyFont="1" applyBorder="1"/>
    <xf numFmtId="0" fontId="5" fillId="0" borderId="3" xfId="0" applyFont="1" applyFill="1" applyBorder="1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/>
    <xf numFmtId="0" fontId="8" fillId="0" borderId="0" xfId="0" applyFont="1" applyAlignment="1">
      <alignment horizontal="right"/>
    </xf>
    <xf numFmtId="4" fontId="8" fillId="0" borderId="0" xfId="0" applyNumberFormat="1" applyFont="1"/>
    <xf numFmtId="164" fontId="8" fillId="0" borderId="0" xfId="1" applyFont="1"/>
    <xf numFmtId="4" fontId="8" fillId="0" borderId="0" xfId="0" applyNumberFormat="1" applyFont="1" applyAlignment="1">
      <alignment horizontal="center"/>
    </xf>
    <xf numFmtId="2" fontId="8" fillId="0" borderId="0" xfId="0" applyNumberFormat="1" applyFont="1"/>
    <xf numFmtId="0" fontId="8" fillId="0" borderId="1" xfId="0" applyNumberFormat="1" applyFont="1" applyBorder="1" applyAlignment="1">
      <alignment horizontal="center"/>
    </xf>
    <xf numFmtId="0" fontId="5" fillId="0" borderId="0" xfId="0" applyNumberFormat="1" applyFont="1"/>
    <xf numFmtId="4" fontId="8" fillId="0" borderId="0" xfId="0" applyNumberFormat="1" applyFont="1" applyBorder="1" applyAlignment="1">
      <alignment horizontal="center"/>
    </xf>
    <xf numFmtId="4" fontId="5" fillId="0" borderId="1" xfId="0" applyNumberFormat="1" applyFont="1" applyBorder="1"/>
    <xf numFmtId="4" fontId="5" fillId="0" borderId="1" xfId="1" applyNumberFormat="1" applyFont="1" applyBorder="1" applyAlignment="1"/>
    <xf numFmtId="4" fontId="5" fillId="0" borderId="1" xfId="1" applyNumberFormat="1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937617</xdr:colOff>
      <xdr:row>0</xdr:row>
      <xdr:rowOff>152399</xdr:rowOff>
    </xdr:from>
    <xdr:to>
      <xdr:col>4</xdr:col>
      <xdr:colOff>3482577</xdr:colOff>
      <xdr:row>6</xdr:row>
      <xdr:rowOff>386953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xmlns="" id="{90A21A99-E9A9-4EF0-AF93-FC4430E87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27656" y="152399"/>
          <a:ext cx="4836914" cy="3449242"/>
        </a:xfrm>
        <a:prstGeom prst="rect">
          <a:avLst/>
        </a:prstGeom>
      </xdr:spPr>
    </xdr:pic>
    <xdr:clientData/>
  </xdr:twoCellAnchor>
  <xdr:twoCellAnchor>
    <xdr:from>
      <xdr:col>1</xdr:col>
      <xdr:colOff>3125391</xdr:colOff>
      <xdr:row>0</xdr:row>
      <xdr:rowOff>312539</xdr:rowOff>
    </xdr:from>
    <xdr:to>
      <xdr:col>3</xdr:col>
      <xdr:colOff>729258</xdr:colOff>
      <xdr:row>6</xdr:row>
      <xdr:rowOff>133945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xmlns="" id="{59770D52-B2F7-430E-A25B-078F7AD1020C}"/>
            </a:ext>
          </a:extLst>
        </xdr:cNvPr>
        <xdr:cNvGrpSpPr>
          <a:grpSpLocks/>
        </xdr:cNvGrpSpPr>
      </xdr:nvGrpSpPr>
      <xdr:grpSpPr bwMode="auto">
        <a:xfrm>
          <a:off x="3363516" y="312539"/>
          <a:ext cx="9004101" cy="3036094"/>
          <a:chOff x="1199" y="528"/>
          <a:chExt cx="3571" cy="123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xmlns="" id="{DAFAE649-3015-408B-8DE0-3A1B71CAC80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xmlns="" id="{A89364C5-582D-455C-B796-0670399E250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AutoShape 4">
            <a:extLst>
              <a:ext uri="{FF2B5EF4-FFF2-40B4-BE49-F238E27FC236}">
                <a16:creationId xmlns:a16="http://schemas.microsoft.com/office/drawing/2014/main" xmlns="" id="{5C1FBE2D-6CAA-4062-9F3B-AE5F3DCDF302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1012030</xdr:colOff>
      <xdr:row>0</xdr:row>
      <xdr:rowOff>327421</xdr:rowOff>
    </xdr:from>
    <xdr:to>
      <xdr:col>7</xdr:col>
      <xdr:colOff>1979413</xdr:colOff>
      <xdr:row>6</xdr:row>
      <xdr:rowOff>223241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xmlns="" id="{411EF3DB-E4EA-4C0C-B240-3020C8C9F669}"/>
            </a:ext>
          </a:extLst>
        </xdr:cNvPr>
        <xdr:cNvSpPr txBox="1"/>
      </xdr:nvSpPr>
      <xdr:spPr>
        <a:xfrm>
          <a:off x="17115233" y="327421"/>
          <a:ext cx="5253633" cy="31105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2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</a:t>
          </a:r>
          <a:r>
            <a:rPr lang="es-E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809-732-0363 ext.14   </a:t>
          </a:r>
          <a:endParaRPr lang="es-VE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lramirez@sgn.gob.do</a:t>
          </a:r>
          <a:r>
            <a:rPr lang="en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28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topLeftCell="A9" zoomScale="64" zoomScaleNormal="64" workbookViewId="0">
      <selection activeCell="B26" sqref="A26:XFD31"/>
    </sheetView>
  </sheetViews>
  <sheetFormatPr baseColWidth="10" defaultRowHeight="26.25" x14ac:dyDescent="0.4"/>
  <cols>
    <col min="1" max="1" width="3.5703125" style="1" customWidth="1"/>
    <col min="2" max="2" width="92.28515625" style="1" customWidth="1"/>
    <col min="3" max="3" width="78.7109375" style="1" customWidth="1"/>
    <col min="4" max="4" width="34.28515625" style="1" customWidth="1"/>
    <col min="5" max="5" width="71.140625" style="1" customWidth="1"/>
    <col min="6" max="6" width="35.28515625" style="1" customWidth="1"/>
    <col min="7" max="7" width="33.7109375" style="1" customWidth="1"/>
    <col min="8" max="8" width="33.42578125" style="1" customWidth="1"/>
    <col min="9" max="9" width="28.5703125" style="1" customWidth="1"/>
    <col min="10" max="10" width="27.42578125" style="1" customWidth="1"/>
    <col min="11" max="11" width="28.42578125" style="1" customWidth="1"/>
    <col min="12" max="12" width="20.42578125" style="1" customWidth="1"/>
    <col min="13" max="13" width="31.5703125" style="1" bestFit="1" customWidth="1"/>
    <col min="14" max="14" width="37.28515625" style="1" customWidth="1"/>
    <col min="15" max="16384" width="11.42578125" style="1"/>
  </cols>
  <sheetData>
    <row r="1" spans="1:15" ht="42" x14ac:dyDescent="0.6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5" ht="42" x14ac:dyDescent="0.6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5" ht="42" x14ac:dyDescent="0.65">
      <c r="A3" s="4"/>
      <c r="B3" s="4"/>
      <c r="C3" s="4"/>
      <c r="D3" s="4"/>
      <c r="E3" s="4"/>
      <c r="F3" s="4"/>
      <c r="G3" s="5"/>
      <c r="H3" s="4"/>
      <c r="I3" s="4"/>
      <c r="J3" s="4"/>
      <c r="K3" s="4"/>
      <c r="L3" s="4"/>
      <c r="M3" s="4"/>
      <c r="N3" s="4"/>
    </row>
    <row r="4" spans="1:15" ht="42" x14ac:dyDescent="0.65">
      <c r="A4" s="4"/>
      <c r="B4" s="4"/>
      <c r="C4" s="6"/>
      <c r="D4" s="4"/>
      <c r="E4" s="4"/>
      <c r="F4" s="4"/>
      <c r="G4" s="5"/>
      <c r="H4" s="4"/>
      <c r="I4" s="4"/>
      <c r="J4" s="4"/>
      <c r="K4" s="4"/>
      <c r="L4" s="4"/>
      <c r="M4" s="4"/>
      <c r="N4" s="4"/>
    </row>
    <row r="5" spans="1:15" ht="42" x14ac:dyDescent="0.6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5" ht="42" x14ac:dyDescent="0.6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42" x14ac:dyDescent="0.6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5" ht="41.25" customHeight="1" x14ac:dyDescent="0.65">
      <c r="A8" s="41" t="s">
        <v>33</v>
      </c>
      <c r="B8" s="41"/>
      <c r="C8" s="41"/>
      <c r="D8" s="41"/>
      <c r="E8" s="41"/>
      <c r="F8" s="41"/>
      <c r="G8" s="41"/>
      <c r="H8" s="41"/>
      <c r="I8" s="7"/>
      <c r="J8" s="7"/>
      <c r="K8" s="7"/>
      <c r="L8" s="7"/>
      <c r="M8" s="7"/>
      <c r="N8" s="7"/>
    </row>
    <row r="9" spans="1:15" ht="42" x14ac:dyDescent="0.65">
      <c r="A9" s="8"/>
      <c r="B9" s="8"/>
      <c r="C9" s="8"/>
      <c r="D9" s="8"/>
      <c r="E9" s="8"/>
      <c r="F9" s="8"/>
      <c r="G9" s="8"/>
      <c r="H9" s="8"/>
      <c r="I9" s="4"/>
      <c r="J9" s="4" t="s">
        <v>0</v>
      </c>
      <c r="K9" s="4"/>
      <c r="L9" s="4"/>
      <c r="M9" s="4"/>
      <c r="N9" s="4"/>
    </row>
    <row r="10" spans="1:15" ht="42" x14ac:dyDescent="0.4">
      <c r="A10" s="42" t="s">
        <v>31</v>
      </c>
      <c r="B10" s="42"/>
      <c r="C10" s="42"/>
      <c r="D10" s="42"/>
      <c r="E10" s="42"/>
      <c r="F10" s="42"/>
      <c r="G10" s="42"/>
      <c r="H10" s="42"/>
      <c r="I10" s="9"/>
      <c r="J10" s="9"/>
      <c r="K10" s="9"/>
      <c r="L10" s="9"/>
      <c r="M10" s="9"/>
      <c r="N10" s="9"/>
    </row>
    <row r="11" spans="1:15" ht="42" x14ac:dyDescent="0.4">
      <c r="A11" s="42" t="s">
        <v>32</v>
      </c>
      <c r="B11" s="42"/>
      <c r="C11" s="42"/>
      <c r="D11" s="42"/>
      <c r="E11" s="42"/>
      <c r="F11" s="42"/>
      <c r="G11" s="42"/>
      <c r="H11" s="42"/>
      <c r="I11" s="9"/>
      <c r="J11" s="9"/>
      <c r="K11" s="9"/>
      <c r="L11" s="9"/>
      <c r="M11" s="9"/>
      <c r="N11" s="9"/>
    </row>
    <row r="12" spans="1:15" ht="42" x14ac:dyDescent="0.4">
      <c r="A12" s="43" t="s">
        <v>36</v>
      </c>
      <c r="B12" s="43"/>
      <c r="C12" s="43"/>
      <c r="D12" s="43"/>
      <c r="E12" s="43"/>
      <c r="F12" s="43"/>
      <c r="G12" s="43"/>
      <c r="H12" s="43"/>
      <c r="I12" s="9"/>
      <c r="J12" s="9"/>
      <c r="K12" s="9"/>
      <c r="L12" s="9"/>
      <c r="M12" s="9"/>
      <c r="N12" s="9"/>
    </row>
    <row r="13" spans="1:15" ht="42" x14ac:dyDescent="0.65">
      <c r="A13" s="10"/>
      <c r="B13" s="10"/>
      <c r="C13" s="10"/>
      <c r="D13" s="10"/>
      <c r="E13" s="10"/>
      <c r="F13" s="10"/>
      <c r="G13" s="10"/>
      <c r="H13" s="10"/>
      <c r="I13" s="4"/>
      <c r="J13" s="4"/>
      <c r="K13" s="4"/>
      <c r="L13" s="4"/>
      <c r="M13" s="4"/>
      <c r="N13" s="4"/>
      <c r="O13" s="2"/>
    </row>
    <row r="14" spans="1:15" ht="84" x14ac:dyDescent="0.65">
      <c r="A14" s="11"/>
      <c r="B14" s="12" t="s">
        <v>1</v>
      </c>
      <c r="C14" s="12" t="s">
        <v>2</v>
      </c>
      <c r="D14" s="12" t="s">
        <v>3</v>
      </c>
      <c r="E14" s="39" t="s">
        <v>4</v>
      </c>
      <c r="F14" s="39" t="s">
        <v>5</v>
      </c>
      <c r="G14" s="39" t="s">
        <v>6</v>
      </c>
      <c r="H14" s="39" t="s">
        <v>7</v>
      </c>
      <c r="I14" s="13" t="s">
        <v>8</v>
      </c>
      <c r="J14" s="12" t="s">
        <v>9</v>
      </c>
      <c r="K14" s="12" t="s">
        <v>10</v>
      </c>
      <c r="L14" s="39" t="s">
        <v>11</v>
      </c>
      <c r="M14" s="39" t="s">
        <v>12</v>
      </c>
      <c r="N14" s="33" t="s">
        <v>35</v>
      </c>
      <c r="O14" s="2"/>
    </row>
    <row r="15" spans="1:15" ht="42" x14ac:dyDescent="0.65">
      <c r="A15" s="11">
        <v>1</v>
      </c>
      <c r="B15" s="14" t="s">
        <v>29</v>
      </c>
      <c r="C15" s="14" t="s">
        <v>30</v>
      </c>
      <c r="D15" s="14" t="s">
        <v>15</v>
      </c>
      <c r="E15" s="14" t="s">
        <v>23</v>
      </c>
      <c r="F15" s="15">
        <v>20000</v>
      </c>
      <c r="G15" s="16">
        <v>44287</v>
      </c>
      <c r="H15" s="16">
        <v>44652</v>
      </c>
      <c r="I15" s="15">
        <v>574</v>
      </c>
      <c r="J15" s="18"/>
      <c r="K15" s="36">
        <v>608</v>
      </c>
      <c r="L15" s="17">
        <v>25</v>
      </c>
      <c r="M15" s="15">
        <v>1207</v>
      </c>
      <c r="N15" s="15">
        <v>18793</v>
      </c>
      <c r="O15" s="2"/>
    </row>
    <row r="16" spans="1:15" ht="126" x14ac:dyDescent="0.65">
      <c r="A16" s="11">
        <v>2</v>
      </c>
      <c r="B16" s="14" t="s">
        <v>13</v>
      </c>
      <c r="C16" s="40" t="s">
        <v>14</v>
      </c>
      <c r="D16" s="14" t="s">
        <v>15</v>
      </c>
      <c r="E16" s="14" t="s">
        <v>16</v>
      </c>
      <c r="F16" s="15">
        <v>70000</v>
      </c>
      <c r="G16" s="16">
        <v>44167</v>
      </c>
      <c r="H16" s="16">
        <v>44532</v>
      </c>
      <c r="I16" s="15">
        <v>2009</v>
      </c>
      <c r="J16" s="15">
        <v>5368.48</v>
      </c>
      <c r="K16" s="19">
        <v>2128</v>
      </c>
      <c r="L16" s="17">
        <v>25</v>
      </c>
      <c r="M16" s="15">
        <f>I16+J16+K16+L16</f>
        <v>9530.48</v>
      </c>
      <c r="N16" s="15">
        <v>60469.52</v>
      </c>
      <c r="O16" s="2"/>
    </row>
    <row r="17" spans="1:15" ht="42" x14ac:dyDescent="0.65">
      <c r="A17" s="11">
        <v>3</v>
      </c>
      <c r="B17" s="14" t="s">
        <v>38</v>
      </c>
      <c r="C17" s="14" t="s">
        <v>34</v>
      </c>
      <c r="D17" s="14" t="s">
        <v>15</v>
      </c>
      <c r="E17" s="14" t="s">
        <v>23</v>
      </c>
      <c r="F17" s="15">
        <v>20000</v>
      </c>
      <c r="G17" s="16">
        <v>44256</v>
      </c>
      <c r="H17" s="16">
        <v>44621</v>
      </c>
      <c r="I17" s="15">
        <v>574</v>
      </c>
      <c r="J17" s="18"/>
      <c r="K17" s="36">
        <v>608</v>
      </c>
      <c r="L17" s="17">
        <v>25</v>
      </c>
      <c r="M17" s="15">
        <v>1207</v>
      </c>
      <c r="N17" s="15">
        <v>18793</v>
      </c>
      <c r="O17" s="2"/>
    </row>
    <row r="18" spans="1:15" ht="42" x14ac:dyDescent="0.65">
      <c r="A18" s="11">
        <v>4</v>
      </c>
      <c r="B18" s="14" t="s">
        <v>17</v>
      </c>
      <c r="C18" s="14" t="s">
        <v>18</v>
      </c>
      <c r="D18" s="14" t="s">
        <v>15</v>
      </c>
      <c r="E18" s="14" t="s">
        <v>19</v>
      </c>
      <c r="F18" s="15">
        <v>35000</v>
      </c>
      <c r="G18" s="16">
        <v>44137</v>
      </c>
      <c r="H18" s="16">
        <v>44502</v>
      </c>
      <c r="I18" s="15">
        <v>1004.5</v>
      </c>
      <c r="J18" s="18" t="s">
        <v>20</v>
      </c>
      <c r="K18" s="19">
        <v>1064</v>
      </c>
      <c r="L18" s="17">
        <v>25</v>
      </c>
      <c r="M18" s="15">
        <f>I18+K18+L18</f>
        <v>2093.5</v>
      </c>
      <c r="N18" s="15">
        <v>32906.5</v>
      </c>
      <c r="O18" s="2"/>
    </row>
    <row r="19" spans="1:15" ht="42" x14ac:dyDescent="0.65">
      <c r="A19" s="11">
        <v>5</v>
      </c>
      <c r="B19" s="14" t="s">
        <v>21</v>
      </c>
      <c r="C19" s="14" t="s">
        <v>22</v>
      </c>
      <c r="D19" s="14" t="s">
        <v>15</v>
      </c>
      <c r="E19" s="14" t="s">
        <v>23</v>
      </c>
      <c r="F19" s="15">
        <v>28000</v>
      </c>
      <c r="G19" s="16">
        <v>44151</v>
      </c>
      <c r="H19" s="16">
        <v>44516</v>
      </c>
      <c r="I19" s="15">
        <v>803.6</v>
      </c>
      <c r="J19" s="18" t="s">
        <v>20</v>
      </c>
      <c r="K19" s="19">
        <v>851.2</v>
      </c>
      <c r="L19" s="17">
        <v>25</v>
      </c>
      <c r="M19" s="15">
        <f>I19+K19+L19</f>
        <v>1679.8000000000002</v>
      </c>
      <c r="N19" s="15">
        <v>26320.2</v>
      </c>
      <c r="O19" s="2"/>
    </row>
    <row r="20" spans="1:15" ht="42" x14ac:dyDescent="0.65">
      <c r="A20" s="20">
        <v>6</v>
      </c>
      <c r="B20" s="14" t="s">
        <v>37</v>
      </c>
      <c r="C20" s="14" t="s">
        <v>24</v>
      </c>
      <c r="D20" s="14" t="s">
        <v>15</v>
      </c>
      <c r="E20" s="14" t="s">
        <v>25</v>
      </c>
      <c r="F20" s="15">
        <v>40000</v>
      </c>
      <c r="G20" s="16">
        <v>44136</v>
      </c>
      <c r="H20" s="16">
        <v>44501</v>
      </c>
      <c r="I20" s="38">
        <v>1148</v>
      </c>
      <c r="J20" s="18">
        <v>442.65</v>
      </c>
      <c r="K20" s="37">
        <v>1216</v>
      </c>
      <c r="L20" s="17">
        <v>25</v>
      </c>
      <c r="M20" s="15">
        <f>I20+J20+K20+L20</f>
        <v>2831.65</v>
      </c>
      <c r="N20" s="15">
        <v>37168.35</v>
      </c>
      <c r="O20" s="2"/>
    </row>
    <row r="21" spans="1:15" ht="42" x14ac:dyDescent="0.65">
      <c r="A21" s="21">
        <v>7</v>
      </c>
      <c r="B21" s="14" t="s">
        <v>26</v>
      </c>
      <c r="C21" s="14" t="s">
        <v>27</v>
      </c>
      <c r="D21" s="14" t="s">
        <v>15</v>
      </c>
      <c r="E21" s="14" t="s">
        <v>23</v>
      </c>
      <c r="F21" s="15">
        <v>25000</v>
      </c>
      <c r="G21" s="16">
        <v>44137</v>
      </c>
      <c r="H21" s="16">
        <v>44502</v>
      </c>
      <c r="I21" s="15">
        <v>717.5</v>
      </c>
      <c r="J21" s="18" t="s">
        <v>20</v>
      </c>
      <c r="K21" s="36">
        <v>760</v>
      </c>
      <c r="L21" s="17">
        <v>25</v>
      </c>
      <c r="M21" s="15">
        <f>I21+K21+L21</f>
        <v>1502.5</v>
      </c>
      <c r="N21" s="15">
        <v>23497.5</v>
      </c>
      <c r="O21" s="2"/>
    </row>
    <row r="22" spans="1:15" ht="42" x14ac:dyDescent="0.65">
      <c r="A22" s="22"/>
      <c r="B22" s="23"/>
      <c r="C22" s="23"/>
      <c r="D22" s="23"/>
      <c r="E22" s="23"/>
      <c r="F22" s="24"/>
      <c r="G22" s="25"/>
      <c r="H22" s="25"/>
      <c r="I22" s="26"/>
      <c r="J22" s="24"/>
      <c r="K22" s="27"/>
      <c r="L22" s="27"/>
      <c r="M22" s="26"/>
      <c r="N22" s="34"/>
      <c r="O22" s="2"/>
    </row>
    <row r="23" spans="1:15" ht="42" x14ac:dyDescent="0.65">
      <c r="A23" s="4"/>
      <c r="B23" s="4"/>
      <c r="C23" s="4"/>
      <c r="D23" s="4"/>
      <c r="E23" s="28" t="s">
        <v>28</v>
      </c>
      <c r="F23" s="29">
        <f>SUM(F15:F22)</f>
        <v>238000</v>
      </c>
      <c r="G23" s="29"/>
      <c r="H23" s="29"/>
      <c r="I23" s="30">
        <f>SUM(I15:I22)</f>
        <v>6830.6</v>
      </c>
      <c r="J23" s="31">
        <f t="shared" ref="J23:M23" si="0">SUM(J15:J22)</f>
        <v>5811.1299999999992</v>
      </c>
      <c r="K23" s="30">
        <f t="shared" si="0"/>
        <v>7235.2</v>
      </c>
      <c r="L23" s="32">
        <f t="shared" si="0"/>
        <v>175</v>
      </c>
      <c r="M23" s="30">
        <f t="shared" si="0"/>
        <v>20051.93</v>
      </c>
      <c r="N23" s="35">
        <f>SUM(N15:N22)</f>
        <v>217948.07</v>
      </c>
      <c r="O23" s="2"/>
    </row>
    <row r="24" spans="1:15" ht="28.5" x14ac:dyDescent="0.4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3"/>
      <c r="O24" s="2"/>
    </row>
  </sheetData>
  <mergeCells count="4">
    <mergeCell ref="A8:H8"/>
    <mergeCell ref="A10:H10"/>
    <mergeCell ref="A11:H11"/>
    <mergeCell ref="A12:H12"/>
  </mergeCells>
  <pageMargins left="0.70866141732283472" right="0.70866141732283472" top="0.74803149606299213" bottom="0.74803149606299213" header="0.31496062992125984" footer="0.31496062992125984"/>
  <pageSetup paperSize="9" scale="2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SGN, Nomina julio 2021</vt:lpstr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2021-07-30T14:51:34Z</cp:lastPrinted>
  <dcterms:created xsi:type="dcterms:W3CDTF">2021-02-04T16:05:35Z</dcterms:created>
  <dcterms:modified xsi:type="dcterms:W3CDTF">2021-10-07T15:02:54Z</dcterms:modified>
</cp:coreProperties>
</file>