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J57" i="1" l="1"/>
  <c r="J44" i="1"/>
  <c r="I57" i="1"/>
  <c r="I44" i="1"/>
  <c r="G57" i="1"/>
</calcChain>
</file>

<file path=xl/sharedStrings.xml><?xml version="1.0" encoding="utf-8"?>
<sst xmlns="http://schemas.openxmlformats.org/spreadsheetml/2006/main" count="167" uniqueCount="112">
  <si>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</si>
  <si>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</si>
  <si>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</si>
  <si>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</si>
  <si>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</si>
  <si>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</si>
  <si>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</si>
  <si>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</si>
  <si>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</si>
  <si>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</si>
  <si>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</si>
  <si>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</si>
  <si>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</si>
  <si>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t>Sistema de Informacion Geografica</t>
  </si>
  <si>
    <t>-</t>
  </si>
  <si>
    <t>Bautista Apolinar, Julio Pavlusha</t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</si>
  <si>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</si>
  <si>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Geologia y Estudios Determinativos</t>
  </si>
  <si>
    <t>Caba Rosario, Eneury</t>
  </si>
  <si>
    <t>Digitador/ fijo</t>
  </si>
  <si>
    <t>Calzadilla Ribeaux, Maria De Los Angeles</t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</si>
  <si>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</si>
  <si>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t>Geologia Ambiental y Aplicada</t>
  </si>
  <si>
    <t>Carmona Batista, Michael Amadeo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</si>
  <si>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</si>
  <si>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t>Administrativo y Financiero</t>
  </si>
  <si>
    <t>Castillo Medina, Nelson Eddy</t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</si>
  <si>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</si>
  <si>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t>Cedeño Perez, Vera Valentinovna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</si>
  <si>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</si>
  <si>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t>Concepcion Disla, Leonardo</t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</si>
  <si>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</si>
  <si>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t>Cruz Acosta, Jose</t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</si>
  <si>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</si>
  <si>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t>De la Cruz, Evelyn Altagracia</t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</si>
  <si>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</si>
  <si>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t>Diaz Nuñez, Miguel Angel</t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</si>
  <si>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</si>
  <si>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t xml:space="preserve">Garcia Vargas, Ramona Altagracia </t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</si>
  <si>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</si>
  <si>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t>Geronimo Diaz, Leandro</t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</si>
  <si>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</si>
  <si>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t>Planificacion y Desarrollo</t>
  </si>
  <si>
    <t xml:space="preserve">Gonzalez Delgado, Samuel </t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</si>
  <si>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</si>
  <si>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t>Guzman Javier, Vladimir Enrique</t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</si>
  <si>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</si>
  <si>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t>Division Dinamica de Estudios Sismicos</t>
  </si>
  <si>
    <t>Jimenez De la Rosa, Amarilys</t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</si>
  <si>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</si>
  <si>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t>Jose Clases, Sandra Esther</t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</si>
  <si>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</si>
  <si>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t>Lara Ogando, Rosa</t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</si>
  <si>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</si>
  <si>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t>Lopez De Paula, Nelson Antonio</t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</si>
  <si>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</si>
  <si>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t>Direccion</t>
  </si>
  <si>
    <t>Luna Jaime, Gloria Maria</t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</si>
  <si>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</si>
  <si>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t>Martinez Arias, Jose Antonio</t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</si>
  <si>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</si>
  <si>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t>Martinez Moreno, Wilson</t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</si>
  <si>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</si>
  <si>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t>Mejia, Marlene Patricia</t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</si>
  <si>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</si>
  <si>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t>Mejia Apaza, Fernando</t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</si>
  <si>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</si>
  <si>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t>Mendez German, Rafael Indalecio</t>
  </si>
  <si>
    <t>Mendoza Ulloa, Francisco Javier</t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</si>
  <si>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</si>
  <si>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t>Moreno Ramirez, Lisbeth Germania</t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</si>
  <si>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</si>
  <si>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t>Muñoz Tapia, Santiago Jose</t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</si>
  <si>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</si>
  <si>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t>Ogando Perez, Geovanny Daritza</t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</si>
  <si>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</si>
  <si>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t>Documentacion y Divulgacion</t>
  </si>
  <si>
    <t>Peña Caraballo, Jose Alberto</t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</si>
  <si>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</si>
  <si>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t>Peña Feliz, Luis Manuel</t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</si>
  <si>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</si>
  <si>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t>Perez Alejandro, Yesica Hypatia</t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</si>
  <si>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</si>
  <si>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t xml:space="preserve">Dinamica de Estudios Sismicos </t>
  </si>
  <si>
    <t xml:space="preserve">Pimentel Plata, Efigenia                                  </t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</si>
  <si>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</si>
  <si>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t>Pinales de Leon, Julissa</t>
  </si>
  <si>
    <t>Ramirez Garcia, Australia</t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</si>
  <si>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</si>
  <si>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t>Hidrogeologia y Calidad de las Aguas</t>
  </si>
  <si>
    <t>Ramirez Ramirez, Lenny</t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</si>
  <si>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</si>
  <si>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t xml:space="preserve">Recursos Humanos </t>
  </si>
  <si>
    <t>Rodriguez Encarnacion, Yenny Altagracia</t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</si>
  <si>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</si>
  <si>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t>Rodriguez Reyes, Jesus</t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</si>
  <si>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</si>
  <si>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t>Recursos Geologicos y Mineros</t>
  </si>
  <si>
    <t>Roque Quezada, Maria Betania</t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</si>
  <si>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</si>
  <si>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t xml:space="preserve">Rosario Michel, Gregorio </t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</si>
  <si>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</si>
  <si>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t xml:space="preserve">Tecnologia de la Inf. y Comunicación </t>
  </si>
  <si>
    <t>Salazar, Mariela</t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</si>
  <si>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</si>
  <si>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t>Sosa Martinez, Mirian Mercedes</t>
  </si>
  <si>
    <t>Suardi Gomez, Juana Annette</t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</si>
  <si>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</si>
  <si>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t xml:space="preserve">Vargas Paez, Johnny Vargas </t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</si>
  <si>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</si>
  <si>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>TOTAL</t>
  </si>
  <si>
    <t xml:space="preserve">                                                                                                                                                                               enero,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</si>
</sst>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J14" sqref="J14"/>
    </sheetView>
  </sheetViews>
  <sheetFormatPr baseColWidth="10" defaultRowHeight="15" x14ac:dyDescent="0.25"/>
  <cols>
    <col min="1" max="1" width="5" customWidth="1"/>
    <col min="2" max="2" width="32.7109375" customWidth="1"/>
    <col min="3" max="3" width="48.42578125" customWidth="1"/>
    <col min="4" max="4" width="29.7109375" customWidth="1"/>
    <col min="5" max="5" width="12.85546875" customWidth="1"/>
    <col min="6" max="6" width="10.7109375" customWidth="1"/>
    <col min="7" max="7" width="9.85546875" customWidth="1"/>
    <col min="8" max="8" width="10.5703125" customWidth="1"/>
    <col min="9" max="9" width="12.71093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19</v>
      </c>
      <c r="D15" s="4" t="s">
        <v>13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29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31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35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5368.48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41</v>
      </c>
      <c r="D25" s="4" t="s">
        <v>42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49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51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66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12</v>
      </c>
      <c r="D37" s="4" t="s">
        <v>13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69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80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82</v>
      </c>
      <c r="D44" s="4" t="s">
        <v>83</v>
      </c>
      <c r="E44" s="5">
        <v>50000</v>
      </c>
      <c r="F44" s="16">
        <v>1435</v>
      </c>
      <c r="G44" s="16">
        <v>1854</v>
      </c>
      <c r="H44" s="16">
        <v>1520</v>
      </c>
      <c r="I44" s="16">
        <f>F44+G44+H44</f>
        <v>4809</v>
      </c>
      <c r="J44" s="6">
        <f>E44-I44</f>
        <v>45191</v>
      </c>
    </row>
    <row r="45" spans="1:10" x14ac:dyDescent="0.25">
      <c r="A45" s="4">
        <v>33</v>
      </c>
      <c r="B45" s="4" t="s">
        <v>84</v>
      </c>
      <c r="C45" s="4" t="s">
        <v>85</v>
      </c>
      <c r="D45" s="4" t="s">
        <v>25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89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91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89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96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99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53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107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109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84575.8</v>
      </c>
      <c r="H57" s="3">
        <v>51505.5</v>
      </c>
      <c r="I57" s="10">
        <f>SUM(I13:I56)</f>
        <v>186478.49999999997</v>
      </c>
      <c r="J57" s="9">
        <f>SUM(J13:J56)</f>
        <v>1569521.4999999993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2018-02-06T15:18:45Z</dcterms:modified>
</cp:coreProperties>
</file>