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115" windowHeight="4695" firstSheet="5" activeTab="7"/>
  </bookViews>
  <sheets>
    <sheet name="SGN, Nomina enero 2017" sheetId="1" r:id="rId1"/>
    <sheet name="SGN,Nomina febrero 2017" sheetId="2" r:id="rId2"/>
    <sheet name="SGN, Nomina marzo 2017" sheetId="3" r:id="rId3"/>
    <sheet name="SGN, Nomina abril 2017" sheetId="4" r:id="rId4"/>
    <sheet name="SGN, Nomina mayo 2017" sheetId="5" r:id="rId5"/>
    <sheet name="SGN,Nomina agosto 2017" sheetId="6" r:id="rId6"/>
    <sheet name="SGN, Nomina septiembre 2017" sheetId="7" r:id="rId7"/>
    <sheet name="SGN, Nomina octubre 2017" sheetId="8" r:id="rId8"/>
  </sheets>
  <calcPr calcId="145621"/>
</workbook>
</file>

<file path=xl/calcChain.xml><?xml version="1.0" encoding="utf-8"?>
<calcChain xmlns="http://schemas.openxmlformats.org/spreadsheetml/2006/main">
  <c r="I16" i="8" l="1"/>
  <c r="G16" i="8"/>
  <c r="H16" i="8"/>
  <c r="E16" i="8"/>
  <c r="J15" i="8"/>
  <c r="K15" i="8" s="1"/>
  <c r="J14" i="8"/>
  <c r="K14" i="8" s="1"/>
  <c r="J13" i="8"/>
  <c r="K13" i="8" s="1"/>
  <c r="K16" i="8" l="1"/>
  <c r="J16" i="8"/>
  <c r="K15" i="7"/>
  <c r="J15" i="7"/>
  <c r="K14" i="7"/>
  <c r="J14" i="7"/>
  <c r="J13" i="7"/>
  <c r="H16" i="7"/>
  <c r="E16" i="7"/>
  <c r="J16" i="7" l="1"/>
  <c r="K13" i="7"/>
  <c r="K16" i="7" s="1"/>
  <c r="J13" i="6"/>
  <c r="J14" i="6" s="1"/>
  <c r="I13" i="6"/>
  <c r="I14" i="6" s="1"/>
  <c r="G14" i="6"/>
  <c r="E14" i="6"/>
  <c r="J16" i="5" l="1"/>
  <c r="I16" i="5"/>
  <c r="G16" i="5"/>
  <c r="E16" i="5"/>
  <c r="J16" i="4" l="1"/>
  <c r="I16" i="4"/>
  <c r="G16" i="4"/>
  <c r="E16" i="4"/>
  <c r="J16" i="3"/>
  <c r="I16" i="3"/>
  <c r="G16" i="3"/>
  <c r="E16" i="3"/>
  <c r="J16" i="2" l="1"/>
  <c r="I16" i="2"/>
  <c r="G16" i="2"/>
  <c r="E16" i="2"/>
  <c r="J16" i="1" l="1"/>
  <c r="I16" i="1"/>
  <c r="G16" i="1"/>
  <c r="E16" i="1"/>
</calcChain>
</file>

<file path=xl/sharedStrings.xml><?xml version="1.0" encoding="utf-8"?>
<sst xmlns="http://schemas.openxmlformats.org/spreadsheetml/2006/main" count="178" uniqueCount="39">
  <si>
    <t xml:space="preserve">                                                           Departamento de Contabilidad </t>
  </si>
  <si>
    <t xml:space="preserve">                                                            Nomina Personal Contratado</t>
  </si>
  <si>
    <t>NOMBRES</t>
  </si>
  <si>
    <t>CARGO</t>
  </si>
  <si>
    <t>NOMBRE DPTO.</t>
  </si>
  <si>
    <t>SUELDO BRUTO</t>
  </si>
  <si>
    <t>AFP</t>
  </si>
  <si>
    <t>ISR</t>
  </si>
  <si>
    <t>SFS</t>
  </si>
  <si>
    <t>TOTAL DESC.</t>
  </si>
  <si>
    <t>NETO</t>
  </si>
  <si>
    <t>Lopez De Paula, Nelson Antonio</t>
  </si>
  <si>
    <t>Abogado</t>
  </si>
  <si>
    <t>Direccion</t>
  </si>
  <si>
    <t>Martinez Arias, Jose Antonio</t>
  </si>
  <si>
    <t>Tecnico en Refrigeracion</t>
  </si>
  <si>
    <t>Administrativo y Financiero</t>
  </si>
  <si>
    <t>Moreno Ramirez, Lisbeth Germania</t>
  </si>
  <si>
    <t>Secretaria</t>
  </si>
  <si>
    <t>TOTAL</t>
  </si>
  <si>
    <t xml:space="preserve">                                                                                                                                                                enero, 2017</t>
  </si>
  <si>
    <t xml:space="preserve">                                                                                                                                                               febrero, 2017</t>
  </si>
  <si>
    <t xml:space="preserve">                                                                                                                                                            marzo, 2017</t>
  </si>
  <si>
    <t xml:space="preserve">                                                                                                                                                            abril, 2017</t>
  </si>
  <si>
    <t xml:space="preserve">                                                                                                                                                           mayo, 2017</t>
  </si>
  <si>
    <t>Moreno Gonzalez, Anyely Nahiruveny</t>
  </si>
  <si>
    <t>Auxiliar de Relaciones Publicas</t>
  </si>
  <si>
    <t xml:space="preserve">                                                                                                                                          agosto, 2017</t>
  </si>
  <si>
    <t>Agramonte Rosa, Kenny Leonel</t>
  </si>
  <si>
    <t>Auxiliar De Geologia y Tematicos</t>
  </si>
  <si>
    <t>Geologia Ambiental y Aplicada</t>
  </si>
  <si>
    <t>INICIO CONTRATO</t>
  </si>
  <si>
    <t xml:space="preserve">                                                                                                                                                                        septiembre, 2017</t>
  </si>
  <si>
    <t>01/ Sept./2017</t>
  </si>
  <si>
    <t>Castillo Montero, Mauricio</t>
  </si>
  <si>
    <t>Auxiliar De Manenimiento</t>
  </si>
  <si>
    <t>Auxiliar De Relaciones Publicas</t>
  </si>
  <si>
    <t>01/ Jun. / 2017</t>
  </si>
  <si>
    <t xml:space="preserve">                                                                                                                                                                        octubre,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</si>
</sst>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2" fontId="2" fillId="0" borderId="1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/>
    </xf>
    <xf numFmtId="3" fontId="1" fillId="0" borderId="0" xfId="0" applyNumberFormat="1" applyFo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133350</xdr:rowOff>
    </xdr:from>
    <xdr:to>
      <xdr:col>3</xdr:col>
      <xdr:colOff>1418623</xdr:colOff>
      <xdr:row>6</xdr:row>
      <xdr:rowOff>57242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850" y="133350"/>
          <a:ext cx="1847248" cy="10668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1543050</xdr:colOff>
      <xdr:row>0</xdr:row>
      <xdr:rowOff>133350</xdr:rowOff>
    </xdr:from>
    <xdr:to>
      <xdr:col>3</xdr:col>
      <xdr:colOff>1304925</xdr:colOff>
      <xdr:row>6</xdr:row>
      <xdr:rowOff>57242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8650" y="133350"/>
          <a:ext cx="1857375" cy="10668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1866900</xdr:colOff>
      <xdr:row>0</xdr:row>
      <xdr:rowOff>133350</xdr:rowOff>
    </xdr:from>
    <xdr:to>
      <xdr:col>3</xdr:col>
      <xdr:colOff>1581150</xdr:colOff>
      <xdr:row>6</xdr:row>
      <xdr:rowOff>57242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133350"/>
          <a:ext cx="1895475" cy="10668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1285875</xdr:colOff>
      <xdr:row>0</xdr:row>
      <xdr:rowOff>133350</xdr:rowOff>
    </xdr:from>
    <xdr:to>
      <xdr:col>3</xdr:col>
      <xdr:colOff>1457325</xdr:colOff>
      <xdr:row>6</xdr:row>
      <xdr:rowOff>57242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133350"/>
          <a:ext cx="1981200" cy="10668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0</xdr:row>
      <xdr:rowOff>171450</xdr:rowOff>
    </xdr:from>
    <xdr:to>
      <xdr:col>3</xdr:col>
      <xdr:colOff>1495425</xdr:colOff>
      <xdr:row>6</xdr:row>
      <xdr:rowOff>95342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171450"/>
          <a:ext cx="1790700" cy="106689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0</xdr:row>
      <xdr:rowOff>171450</xdr:rowOff>
    </xdr:from>
    <xdr:to>
      <xdr:col>4</xdr:col>
      <xdr:colOff>57150</xdr:colOff>
      <xdr:row>6</xdr:row>
      <xdr:rowOff>95342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2875" y="171450"/>
          <a:ext cx="2000250" cy="106689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0</xdr:row>
      <xdr:rowOff>95250</xdr:rowOff>
    </xdr:from>
    <xdr:to>
      <xdr:col>3</xdr:col>
      <xdr:colOff>1971674</xdr:colOff>
      <xdr:row>6</xdr:row>
      <xdr:rowOff>19142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95250"/>
          <a:ext cx="1657349" cy="10668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0</xdr:row>
      <xdr:rowOff>95250</xdr:rowOff>
    </xdr:from>
    <xdr:to>
      <xdr:col>3</xdr:col>
      <xdr:colOff>2257425</xdr:colOff>
      <xdr:row>6</xdr:row>
      <xdr:rowOff>19142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3975" y="95250"/>
          <a:ext cx="1943100" cy="106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16"/>
  <sheetViews>
    <sheetView workbookViewId="0">
      <selection activeCell="B25" sqref="B25"/>
    </sheetView>
  </sheetViews>
  <sheetFormatPr baseColWidth="10" defaultRowHeight="15" x14ac:dyDescent="0.25"/>
  <cols>
    <col min="1" max="1" width="6.140625" customWidth="1"/>
    <col min="2" max="2" width="36.28515625" customWidth="1"/>
    <col min="3" max="3" width="31.7109375" customWidth="1"/>
    <col min="4" max="4" width="36.7109375" customWidth="1"/>
    <col min="5" max="5" width="14" customWidth="1"/>
    <col min="6" max="6" width="9" customWidth="1"/>
    <col min="7" max="7" width="9.85546875" customWidth="1"/>
    <col min="8" max="8" width="9.7109375" customWidth="1"/>
  </cols>
  <sheetData>
    <row r="8" spans="1:10" x14ac:dyDescent="0.25">
      <c r="A8" s="1"/>
      <c r="B8" s="19" t="s">
        <v>0</v>
      </c>
      <c r="C8" s="19"/>
      <c r="D8" s="19"/>
      <c r="E8" s="19"/>
      <c r="F8" s="19"/>
      <c r="G8" s="1"/>
      <c r="H8" s="1"/>
      <c r="I8" s="1"/>
      <c r="J8" s="1"/>
    </row>
    <row r="9" spans="1:10" x14ac:dyDescent="0.25">
      <c r="A9" s="1"/>
      <c r="B9" s="20" t="s">
        <v>1</v>
      </c>
      <c r="C9" s="20"/>
      <c r="D9" s="20"/>
      <c r="E9" s="20"/>
      <c r="F9" s="20"/>
      <c r="G9" s="1"/>
      <c r="H9" s="1"/>
      <c r="I9" s="1"/>
      <c r="J9" s="1"/>
    </row>
    <row r="10" spans="1:10" x14ac:dyDescent="0.25">
      <c r="A10" s="1"/>
      <c r="B10" s="16" t="s">
        <v>20</v>
      </c>
      <c r="C10" s="4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16000</v>
      </c>
      <c r="F13" s="5">
        <v>0</v>
      </c>
      <c r="G13" s="17">
        <v>1600</v>
      </c>
      <c r="H13" s="5">
        <v>0</v>
      </c>
      <c r="I13" s="7">
        <v>1600</v>
      </c>
      <c r="J13" s="8">
        <v>14400</v>
      </c>
    </row>
    <row r="14" spans="1:10" x14ac:dyDescent="0.25">
      <c r="A14" s="5">
        <v>2</v>
      </c>
      <c r="B14" s="5" t="s">
        <v>14</v>
      </c>
      <c r="C14" s="5" t="s">
        <v>15</v>
      </c>
      <c r="D14" s="5" t="s">
        <v>16</v>
      </c>
      <c r="E14" s="6">
        <v>10000</v>
      </c>
      <c r="F14" s="5">
        <v>0</v>
      </c>
      <c r="G14" s="17">
        <v>1000</v>
      </c>
      <c r="H14" s="5">
        <v>0</v>
      </c>
      <c r="I14" s="7">
        <v>1000</v>
      </c>
      <c r="J14" s="8">
        <v>9000</v>
      </c>
    </row>
    <row r="15" spans="1:10" x14ac:dyDescent="0.25">
      <c r="A15" s="5">
        <v>3</v>
      </c>
      <c r="B15" s="5" t="s">
        <v>17</v>
      </c>
      <c r="C15" s="5" t="s">
        <v>18</v>
      </c>
      <c r="D15" s="5" t="s">
        <v>13</v>
      </c>
      <c r="E15" s="6">
        <v>20000</v>
      </c>
      <c r="F15" s="5">
        <v>574</v>
      </c>
      <c r="G15" s="17">
        <v>0</v>
      </c>
      <c r="H15" s="5">
        <v>608</v>
      </c>
      <c r="I15" s="7">
        <v>1182</v>
      </c>
      <c r="J15" s="8">
        <v>18818</v>
      </c>
    </row>
    <row r="16" spans="1:10" x14ac:dyDescent="0.25">
      <c r="A16" s="9"/>
      <c r="B16" s="9"/>
      <c r="C16" s="9"/>
      <c r="D16" s="10" t="s">
        <v>19</v>
      </c>
      <c r="E16" s="11">
        <f>SUM(E13:E15)</f>
        <v>46000</v>
      </c>
      <c r="F16" s="3">
        <v>574</v>
      </c>
      <c r="G16" s="18">
        <f>SUM(G13:G15)</f>
        <v>2600</v>
      </c>
      <c r="H16" s="3">
        <v>608</v>
      </c>
      <c r="I16" s="12">
        <f>SUM(I13:I15)</f>
        <v>3782</v>
      </c>
      <c r="J16" s="11">
        <f>SUM(J13:J15)</f>
        <v>42218</v>
      </c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3" sqref="B23"/>
    </sheetView>
  </sheetViews>
  <sheetFormatPr baseColWidth="10" defaultRowHeight="15" x14ac:dyDescent="0.25"/>
  <cols>
    <col min="1" max="1" width="5.7109375" customWidth="1"/>
    <col min="2" max="2" width="37.7109375" customWidth="1"/>
    <col min="3" max="3" width="31.42578125" customWidth="1"/>
    <col min="4" max="4" width="31.28515625" customWidth="1"/>
    <col min="5" max="5" width="12.85546875" bestFit="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9" t="s">
        <v>0</v>
      </c>
      <c r="C8" s="19"/>
      <c r="D8" s="19"/>
      <c r="E8" s="19"/>
      <c r="F8" s="19"/>
      <c r="G8" s="1"/>
      <c r="H8" s="1"/>
      <c r="I8" s="1"/>
      <c r="J8" s="1"/>
    </row>
    <row r="9" spans="1:10" x14ac:dyDescent="0.25">
      <c r="A9" s="1"/>
      <c r="B9" s="20" t="s">
        <v>1</v>
      </c>
      <c r="C9" s="20"/>
      <c r="D9" s="20"/>
      <c r="E9" s="20"/>
      <c r="F9" s="20"/>
      <c r="G9" s="1"/>
      <c r="H9" s="1"/>
      <c r="I9" s="1"/>
      <c r="J9" s="1"/>
    </row>
    <row r="10" spans="1:10" x14ac:dyDescent="0.25">
      <c r="A10" s="1"/>
      <c r="B10" s="16" t="s">
        <v>21</v>
      </c>
      <c r="C10" s="4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16000</v>
      </c>
      <c r="F13" s="5">
        <v>0</v>
      </c>
      <c r="G13" s="17">
        <v>1600</v>
      </c>
      <c r="H13" s="5">
        <v>0</v>
      </c>
      <c r="I13" s="7">
        <v>1600</v>
      </c>
      <c r="J13" s="8">
        <v>14400</v>
      </c>
    </row>
    <row r="14" spans="1:10" x14ac:dyDescent="0.25">
      <c r="A14" s="5">
        <v>2</v>
      </c>
      <c r="B14" s="5" t="s">
        <v>14</v>
      </c>
      <c r="C14" s="5" t="s">
        <v>15</v>
      </c>
      <c r="D14" s="5" t="s">
        <v>16</v>
      </c>
      <c r="E14" s="6">
        <v>10000</v>
      </c>
      <c r="F14" s="5">
        <v>0</v>
      </c>
      <c r="G14" s="17">
        <v>1000</v>
      </c>
      <c r="H14" s="5">
        <v>0</v>
      </c>
      <c r="I14" s="7">
        <v>1000</v>
      </c>
      <c r="J14" s="8">
        <v>9000</v>
      </c>
    </row>
    <row r="15" spans="1:10" x14ac:dyDescent="0.25">
      <c r="A15" s="5">
        <v>3</v>
      </c>
      <c r="B15" s="5" t="s">
        <v>17</v>
      </c>
      <c r="C15" s="5" t="s">
        <v>18</v>
      </c>
      <c r="D15" s="5" t="s">
        <v>13</v>
      </c>
      <c r="E15" s="6">
        <v>20000</v>
      </c>
      <c r="F15" s="5">
        <v>574</v>
      </c>
      <c r="G15" s="17">
        <v>0</v>
      </c>
      <c r="H15" s="5">
        <v>608</v>
      </c>
      <c r="I15" s="7">
        <v>1182</v>
      </c>
      <c r="J15" s="8">
        <v>18818</v>
      </c>
    </row>
    <row r="16" spans="1:10" x14ac:dyDescent="0.25">
      <c r="A16" s="9"/>
      <c r="B16" s="9"/>
      <c r="C16" s="9"/>
      <c r="D16" s="10" t="s">
        <v>19</v>
      </c>
      <c r="E16" s="11">
        <f>SUM(E13:E15)</f>
        <v>46000</v>
      </c>
      <c r="F16" s="3">
        <v>574</v>
      </c>
      <c r="G16" s="18">
        <f>SUM(G13:G15)</f>
        <v>2600</v>
      </c>
      <c r="H16" s="3">
        <v>608</v>
      </c>
      <c r="I16" s="12">
        <f>SUM(I13:I15)</f>
        <v>3782</v>
      </c>
      <c r="J16" s="11">
        <f>SUM(J13:J15)</f>
        <v>42218</v>
      </c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sqref="A1:J17"/>
    </sheetView>
  </sheetViews>
  <sheetFormatPr baseColWidth="10" defaultRowHeight="15" x14ac:dyDescent="0.25"/>
  <cols>
    <col min="2" max="2" width="31.140625" customWidth="1"/>
    <col min="3" max="3" width="32.7109375" customWidth="1"/>
    <col min="4" max="4" width="31.42578125" customWidth="1"/>
    <col min="5" max="5" width="14.57031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9" t="s">
        <v>0</v>
      </c>
      <c r="C8" s="19"/>
      <c r="D8" s="19"/>
      <c r="E8" s="19"/>
      <c r="F8" s="19"/>
      <c r="G8" s="1"/>
      <c r="H8" s="1"/>
      <c r="I8" s="1"/>
      <c r="J8" s="1"/>
    </row>
    <row r="9" spans="1:10" x14ac:dyDescent="0.25">
      <c r="A9" s="1"/>
      <c r="B9" s="20" t="s">
        <v>1</v>
      </c>
      <c r="C9" s="20"/>
      <c r="D9" s="20"/>
      <c r="E9" s="20"/>
      <c r="F9" s="20"/>
      <c r="G9" s="1"/>
      <c r="H9" s="1"/>
      <c r="I9" s="1"/>
      <c r="J9" s="1"/>
    </row>
    <row r="10" spans="1:10" x14ac:dyDescent="0.25">
      <c r="A10" s="1"/>
      <c r="B10" s="16" t="s">
        <v>22</v>
      </c>
      <c r="C10" s="4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16000</v>
      </c>
      <c r="F13" s="5">
        <v>0</v>
      </c>
      <c r="G13" s="17">
        <v>1600</v>
      </c>
      <c r="H13" s="5">
        <v>0</v>
      </c>
      <c r="I13" s="7">
        <v>1600</v>
      </c>
      <c r="J13" s="8">
        <v>14400</v>
      </c>
    </row>
    <row r="14" spans="1:10" x14ac:dyDescent="0.25">
      <c r="A14" s="5">
        <v>2</v>
      </c>
      <c r="B14" s="5" t="s">
        <v>14</v>
      </c>
      <c r="C14" s="5" t="s">
        <v>15</v>
      </c>
      <c r="D14" s="5" t="s">
        <v>16</v>
      </c>
      <c r="E14" s="6">
        <v>10000</v>
      </c>
      <c r="F14" s="5">
        <v>0</v>
      </c>
      <c r="G14" s="17">
        <v>1000</v>
      </c>
      <c r="H14" s="5">
        <v>0</v>
      </c>
      <c r="I14" s="7">
        <v>1000</v>
      </c>
      <c r="J14" s="8">
        <v>9000</v>
      </c>
    </row>
    <row r="15" spans="1:10" x14ac:dyDescent="0.25">
      <c r="A15" s="5">
        <v>3</v>
      </c>
      <c r="B15" s="5" t="s">
        <v>17</v>
      </c>
      <c r="C15" s="5" t="s">
        <v>18</v>
      </c>
      <c r="D15" s="5" t="s">
        <v>13</v>
      </c>
      <c r="E15" s="6">
        <v>20000</v>
      </c>
      <c r="F15" s="5">
        <v>574</v>
      </c>
      <c r="G15" s="17">
        <v>0</v>
      </c>
      <c r="H15" s="5">
        <v>608</v>
      </c>
      <c r="I15" s="7">
        <v>1182</v>
      </c>
      <c r="J15" s="8">
        <v>18818</v>
      </c>
    </row>
    <row r="16" spans="1:10" x14ac:dyDescent="0.25">
      <c r="A16" s="9"/>
      <c r="B16" s="9"/>
      <c r="C16" s="9"/>
      <c r="D16" s="10" t="s">
        <v>19</v>
      </c>
      <c r="E16" s="11">
        <f>SUM(E13:E15)</f>
        <v>46000</v>
      </c>
      <c r="F16" s="3">
        <v>574</v>
      </c>
      <c r="G16" s="18">
        <f>SUM(G13:G15)</f>
        <v>2600</v>
      </c>
      <c r="H16" s="3">
        <v>608</v>
      </c>
      <c r="I16" s="12">
        <f>SUM(I13:I15)</f>
        <v>3782</v>
      </c>
      <c r="J16" s="11">
        <f>SUM(J13:J15)</f>
        <v>42218</v>
      </c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sqref="A1:J16"/>
    </sheetView>
  </sheetViews>
  <sheetFormatPr baseColWidth="10" defaultRowHeight="15" x14ac:dyDescent="0.25"/>
  <cols>
    <col min="1" max="1" width="9.85546875" customWidth="1"/>
    <col min="2" max="2" width="38.42578125" customWidth="1"/>
    <col min="3" max="3" width="27.140625" customWidth="1"/>
    <col min="4" max="4" width="32.140625" customWidth="1"/>
    <col min="5" max="5" width="12.5703125" customWidth="1"/>
    <col min="7" max="7" width="11.140625" customWidth="1"/>
    <col min="8" max="8" width="10.855468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9" t="s">
        <v>0</v>
      </c>
      <c r="C8" s="19"/>
      <c r="D8" s="19"/>
      <c r="E8" s="19"/>
      <c r="F8" s="19"/>
      <c r="G8" s="1"/>
      <c r="H8" s="1"/>
      <c r="I8" s="1"/>
      <c r="J8" s="1"/>
    </row>
    <row r="9" spans="1:10" x14ac:dyDescent="0.25">
      <c r="A9" s="1"/>
      <c r="B9" s="20" t="s">
        <v>1</v>
      </c>
      <c r="C9" s="20"/>
      <c r="D9" s="20"/>
      <c r="E9" s="20"/>
      <c r="F9" s="20"/>
      <c r="G9" s="1"/>
      <c r="H9" s="1"/>
      <c r="I9" s="1"/>
      <c r="J9" s="1"/>
    </row>
    <row r="10" spans="1:10" x14ac:dyDescent="0.25">
      <c r="A10" s="1"/>
      <c r="B10" s="16" t="s">
        <v>23</v>
      </c>
      <c r="C10" s="4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16000</v>
      </c>
      <c r="F13" s="5">
        <v>0</v>
      </c>
      <c r="G13" s="17">
        <v>1600</v>
      </c>
      <c r="H13" s="5">
        <v>0</v>
      </c>
      <c r="I13" s="7">
        <v>1600</v>
      </c>
      <c r="J13" s="8">
        <v>14400</v>
      </c>
    </row>
    <row r="14" spans="1:10" x14ac:dyDescent="0.25">
      <c r="A14" s="5">
        <v>2</v>
      </c>
      <c r="B14" s="5" t="s">
        <v>14</v>
      </c>
      <c r="C14" s="5" t="s">
        <v>15</v>
      </c>
      <c r="D14" s="5" t="s">
        <v>16</v>
      </c>
      <c r="E14" s="6">
        <v>10000</v>
      </c>
      <c r="F14" s="5">
        <v>0</v>
      </c>
      <c r="G14" s="17">
        <v>1000</v>
      </c>
      <c r="H14" s="5">
        <v>0</v>
      </c>
      <c r="I14" s="7">
        <v>1000</v>
      </c>
      <c r="J14" s="8">
        <v>9000</v>
      </c>
    </row>
    <row r="15" spans="1:10" x14ac:dyDescent="0.25">
      <c r="A15" s="5">
        <v>3</v>
      </c>
      <c r="B15" s="5" t="s">
        <v>17</v>
      </c>
      <c r="C15" s="5" t="s">
        <v>18</v>
      </c>
      <c r="D15" s="5" t="s">
        <v>13</v>
      </c>
      <c r="E15" s="6">
        <v>20000</v>
      </c>
      <c r="F15" s="5">
        <v>574</v>
      </c>
      <c r="G15" s="17">
        <v>0</v>
      </c>
      <c r="H15" s="5">
        <v>608</v>
      </c>
      <c r="I15" s="7">
        <v>1182</v>
      </c>
      <c r="J15" s="8">
        <v>18818</v>
      </c>
    </row>
    <row r="16" spans="1:10" x14ac:dyDescent="0.25">
      <c r="A16" s="9"/>
      <c r="B16" s="9"/>
      <c r="C16" s="9"/>
      <c r="D16" s="10" t="s">
        <v>19</v>
      </c>
      <c r="E16" s="11">
        <f>SUM(E13:E15)</f>
        <v>46000</v>
      </c>
      <c r="F16" s="3">
        <v>574</v>
      </c>
      <c r="G16" s="18">
        <f>SUM(G13:G15)</f>
        <v>2600</v>
      </c>
      <c r="H16" s="3">
        <v>608</v>
      </c>
      <c r="I16" s="12">
        <f>SUM(I13:I15)</f>
        <v>3782</v>
      </c>
      <c r="J16" s="11">
        <f>SUM(J13:J15)</f>
        <v>42218</v>
      </c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6"/>
    </sheetView>
  </sheetViews>
  <sheetFormatPr baseColWidth="10" defaultRowHeight="15" x14ac:dyDescent="0.25"/>
  <cols>
    <col min="2" max="2" width="37" customWidth="1"/>
    <col min="3" max="3" width="27.28515625" customWidth="1"/>
    <col min="4" max="4" width="32.42578125" customWidth="1"/>
    <col min="5" max="5" width="13.140625" customWidth="1"/>
    <col min="6" max="6" width="10.85546875" customWidth="1"/>
    <col min="7" max="7" width="11.5703125" customWidth="1"/>
    <col min="8" max="8" width="10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9" t="s">
        <v>0</v>
      </c>
      <c r="C8" s="19"/>
      <c r="D8" s="19"/>
      <c r="E8" s="19"/>
      <c r="F8" s="19"/>
      <c r="G8" s="1"/>
      <c r="H8" s="1"/>
      <c r="I8" s="1"/>
      <c r="J8" s="1"/>
    </row>
    <row r="9" spans="1:10" x14ac:dyDescent="0.25">
      <c r="A9" s="1"/>
      <c r="B9" s="20" t="s">
        <v>1</v>
      </c>
      <c r="C9" s="20"/>
      <c r="D9" s="20"/>
      <c r="E9" s="20"/>
      <c r="F9" s="20"/>
      <c r="G9" s="1"/>
      <c r="H9" s="1"/>
      <c r="I9" s="1"/>
      <c r="J9" s="1"/>
    </row>
    <row r="10" spans="1:10" x14ac:dyDescent="0.25">
      <c r="A10" s="1"/>
      <c r="B10" s="16" t="s">
        <v>24</v>
      </c>
      <c r="C10" s="4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16000</v>
      </c>
      <c r="F13" s="5">
        <v>0</v>
      </c>
      <c r="G13" s="17">
        <v>1600</v>
      </c>
      <c r="H13" s="5">
        <v>0</v>
      </c>
      <c r="I13" s="7">
        <v>1600</v>
      </c>
      <c r="J13" s="8">
        <v>14400</v>
      </c>
    </row>
    <row r="14" spans="1:10" x14ac:dyDescent="0.25">
      <c r="A14" s="5">
        <v>2</v>
      </c>
      <c r="B14" s="5" t="s">
        <v>14</v>
      </c>
      <c r="C14" s="5" t="s">
        <v>15</v>
      </c>
      <c r="D14" s="5" t="s">
        <v>16</v>
      </c>
      <c r="E14" s="6">
        <v>10000</v>
      </c>
      <c r="F14" s="5">
        <v>0</v>
      </c>
      <c r="G14" s="17">
        <v>1000</v>
      </c>
      <c r="H14" s="5">
        <v>0</v>
      </c>
      <c r="I14" s="7">
        <v>1000</v>
      </c>
      <c r="J14" s="8">
        <v>9000</v>
      </c>
    </row>
    <row r="15" spans="1:10" x14ac:dyDescent="0.25">
      <c r="A15" s="5">
        <v>3</v>
      </c>
      <c r="B15" s="5" t="s">
        <v>17</v>
      </c>
      <c r="C15" s="5" t="s">
        <v>18</v>
      </c>
      <c r="D15" s="5" t="s">
        <v>13</v>
      </c>
      <c r="E15" s="6">
        <v>20000</v>
      </c>
      <c r="F15" s="5">
        <v>574</v>
      </c>
      <c r="G15" s="17">
        <v>0</v>
      </c>
      <c r="H15" s="5">
        <v>608</v>
      </c>
      <c r="I15" s="7">
        <v>1182</v>
      </c>
      <c r="J15" s="8">
        <v>18818</v>
      </c>
    </row>
    <row r="16" spans="1:10" x14ac:dyDescent="0.25">
      <c r="A16" s="9"/>
      <c r="B16" s="9"/>
      <c r="C16" s="9"/>
      <c r="D16" s="10" t="s">
        <v>19</v>
      </c>
      <c r="E16" s="11">
        <f>SUM(E13:E15)</f>
        <v>46000</v>
      </c>
      <c r="F16" s="3">
        <v>574</v>
      </c>
      <c r="G16" s="18">
        <f>SUM(G13:G15)</f>
        <v>2600</v>
      </c>
      <c r="H16" s="3">
        <v>608</v>
      </c>
      <c r="I16" s="12">
        <f>SUM(I13:I15)</f>
        <v>3782</v>
      </c>
      <c r="J16" s="11">
        <f>SUM(J13:J15)</f>
        <v>42218</v>
      </c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I22" sqref="I22"/>
    </sheetView>
  </sheetViews>
  <sheetFormatPr baseColWidth="10" defaultRowHeight="15" x14ac:dyDescent="0.25"/>
  <cols>
    <col min="1" max="1" width="6.42578125" customWidth="1"/>
    <col min="2" max="2" width="30" customWidth="1"/>
    <col min="3" max="3" width="30.7109375" customWidth="1"/>
    <col min="4" max="4" width="21.28515625" customWidth="1"/>
    <col min="5" max="5" width="13.425781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9" t="s">
        <v>0</v>
      </c>
      <c r="C8" s="19"/>
      <c r="D8" s="19"/>
      <c r="E8" s="19"/>
      <c r="F8" s="19"/>
      <c r="G8" s="1"/>
      <c r="H8" s="1"/>
      <c r="I8" s="1"/>
      <c r="J8" s="1"/>
    </row>
    <row r="9" spans="1:10" x14ac:dyDescent="0.25">
      <c r="A9" s="1"/>
      <c r="B9" s="20" t="s">
        <v>1</v>
      </c>
      <c r="C9" s="20"/>
      <c r="D9" s="20"/>
      <c r="E9" s="20"/>
      <c r="F9" s="20"/>
      <c r="G9" s="1"/>
      <c r="H9" s="1"/>
      <c r="I9" s="1"/>
      <c r="J9" s="1"/>
    </row>
    <row r="10" spans="1:10" x14ac:dyDescent="0.25">
      <c r="A10" s="1"/>
      <c r="B10" s="16" t="s">
        <v>27</v>
      </c>
      <c r="C10" s="4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25</v>
      </c>
      <c r="C13" s="5" t="s">
        <v>26</v>
      </c>
      <c r="D13" s="5" t="s">
        <v>13</v>
      </c>
      <c r="E13" s="6">
        <v>30000</v>
      </c>
      <c r="F13" s="5">
        <v>861</v>
      </c>
      <c r="G13" s="17"/>
      <c r="H13" s="5">
        <v>912</v>
      </c>
      <c r="I13" s="7">
        <f>F13+H13</f>
        <v>1773</v>
      </c>
      <c r="J13" s="8">
        <f>E13-I13</f>
        <v>28227</v>
      </c>
    </row>
    <row r="14" spans="1:10" x14ac:dyDescent="0.25">
      <c r="A14" s="9"/>
      <c r="B14" s="9"/>
      <c r="C14" s="9"/>
      <c r="D14" s="10" t="s">
        <v>19</v>
      </c>
      <c r="E14" s="11">
        <f>SUM(E13:E13)</f>
        <v>30000</v>
      </c>
      <c r="F14" s="3">
        <v>861</v>
      </c>
      <c r="G14" s="18">
        <f>SUM(G13:G13)</f>
        <v>0</v>
      </c>
      <c r="H14" s="3">
        <v>912</v>
      </c>
      <c r="I14" s="12">
        <f>SUM(I13:I13)</f>
        <v>1773</v>
      </c>
      <c r="J14" s="11">
        <f>SUM(J13:J13)</f>
        <v>28227</v>
      </c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sqref="A1:K17"/>
    </sheetView>
  </sheetViews>
  <sheetFormatPr baseColWidth="10" defaultRowHeight="15" x14ac:dyDescent="0.25"/>
  <cols>
    <col min="1" max="1" width="7.5703125" customWidth="1"/>
    <col min="2" max="2" width="34.85546875" customWidth="1"/>
    <col min="3" max="3" width="28.85546875" customWidth="1"/>
    <col min="4" max="4" width="34.28515625" customWidth="1"/>
    <col min="5" max="5" width="13.140625" customWidth="1"/>
    <col min="6" max="6" width="14.7109375" style="1" customWidth="1"/>
    <col min="7" max="7" width="9" customWidth="1"/>
    <col min="8" max="9" width="8.7109375" customWidth="1"/>
    <col min="10" max="10" width="10.42578125" customWidth="1"/>
    <col min="11" max="11" width="11.7109375" customWidth="1"/>
  </cols>
  <sheetData>
    <row r="1" spans="1:11" x14ac:dyDescent="0.25">
      <c r="A1" s="1"/>
      <c r="B1" s="1"/>
      <c r="C1" s="1"/>
      <c r="D1" s="1"/>
      <c r="E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G3" s="1"/>
      <c r="H3" s="1"/>
      <c r="I3" s="1"/>
      <c r="J3" s="1"/>
      <c r="K3" s="1"/>
    </row>
    <row r="4" spans="1:11" x14ac:dyDescent="0.25">
      <c r="A4" s="1"/>
      <c r="B4" s="1"/>
      <c r="C4" s="6"/>
      <c r="D4" s="1"/>
      <c r="E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G7" s="1"/>
      <c r="H7" s="1"/>
      <c r="I7" s="1"/>
      <c r="J7" s="1"/>
      <c r="K7" s="1"/>
    </row>
    <row r="8" spans="1:11" x14ac:dyDescent="0.25">
      <c r="A8" s="1"/>
      <c r="B8" s="19" t="s">
        <v>0</v>
      </c>
      <c r="C8" s="19"/>
      <c r="D8" s="19"/>
      <c r="E8" s="19"/>
      <c r="F8" s="19"/>
      <c r="G8" s="19"/>
      <c r="H8" s="1"/>
      <c r="I8" s="1"/>
      <c r="J8" s="1"/>
      <c r="K8" s="1"/>
    </row>
    <row r="9" spans="1:11" x14ac:dyDescent="0.25">
      <c r="A9" s="1"/>
      <c r="B9" s="20" t="s">
        <v>1</v>
      </c>
      <c r="C9" s="20"/>
      <c r="D9" s="20"/>
      <c r="E9" s="20"/>
      <c r="F9" s="20"/>
      <c r="G9" s="20"/>
      <c r="H9" s="1"/>
      <c r="I9" s="1"/>
      <c r="J9" s="1"/>
      <c r="K9" s="1"/>
    </row>
    <row r="10" spans="1:11" x14ac:dyDescent="0.25">
      <c r="A10" s="1"/>
      <c r="B10" s="16" t="s">
        <v>32</v>
      </c>
      <c r="C10" s="4"/>
      <c r="D10" s="16"/>
      <c r="E10" s="16"/>
      <c r="F10" s="16"/>
      <c r="G10" s="16"/>
      <c r="H10" s="1"/>
      <c r="I10" s="1"/>
      <c r="J10" s="1"/>
      <c r="K10" s="1"/>
    </row>
    <row r="11" spans="1:11" x14ac:dyDescent="0.25">
      <c r="A11" s="1"/>
      <c r="B11" s="2"/>
      <c r="C11" s="2"/>
      <c r="D11" s="2"/>
      <c r="E11" s="2"/>
      <c r="F11" s="2"/>
      <c r="G11" s="1"/>
      <c r="H11" s="1"/>
      <c r="I11" s="1"/>
      <c r="J11" s="1"/>
      <c r="K11" s="1"/>
    </row>
    <row r="12" spans="1:11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3" t="s">
        <v>31</v>
      </c>
      <c r="G12" s="14" t="s">
        <v>6</v>
      </c>
      <c r="H12" s="15" t="s">
        <v>7</v>
      </c>
      <c r="I12" s="15" t="s">
        <v>8</v>
      </c>
      <c r="J12" s="15" t="s">
        <v>9</v>
      </c>
      <c r="K12" s="15" t="s">
        <v>10</v>
      </c>
    </row>
    <row r="13" spans="1:11" x14ac:dyDescent="0.25">
      <c r="A13" s="5">
        <v>1</v>
      </c>
      <c r="B13" s="5" t="s">
        <v>28</v>
      </c>
      <c r="C13" s="5" t="s">
        <v>29</v>
      </c>
      <c r="D13" s="5" t="s">
        <v>30</v>
      </c>
      <c r="E13" s="6">
        <v>30000</v>
      </c>
      <c r="F13" s="6" t="s">
        <v>33</v>
      </c>
      <c r="G13" s="5">
        <v>861</v>
      </c>
      <c r="H13" s="17">
        <v>0</v>
      </c>
      <c r="I13" s="5">
        <v>912</v>
      </c>
      <c r="J13" s="7">
        <f>G13+I13</f>
        <v>1773</v>
      </c>
      <c r="K13" s="8">
        <f>E13-J13</f>
        <v>28227</v>
      </c>
    </row>
    <row r="14" spans="1:11" x14ac:dyDescent="0.25">
      <c r="A14" s="5">
        <v>2</v>
      </c>
      <c r="B14" s="5" t="s">
        <v>34</v>
      </c>
      <c r="C14" s="5" t="s">
        <v>35</v>
      </c>
      <c r="D14" s="5" t="s">
        <v>16</v>
      </c>
      <c r="E14" s="6">
        <v>9000</v>
      </c>
      <c r="F14" s="6" t="s">
        <v>33</v>
      </c>
      <c r="G14" s="5">
        <v>258.3</v>
      </c>
      <c r="H14" s="17">
        <v>0</v>
      </c>
      <c r="I14" s="5">
        <v>273.60000000000002</v>
      </c>
      <c r="J14" s="7">
        <f>G14+I14</f>
        <v>531.90000000000009</v>
      </c>
      <c r="K14" s="8">
        <f>E14-J14</f>
        <v>8468.1</v>
      </c>
    </row>
    <row r="15" spans="1:11" x14ac:dyDescent="0.25">
      <c r="A15" s="5">
        <v>3</v>
      </c>
      <c r="B15" s="5" t="s">
        <v>25</v>
      </c>
      <c r="C15" s="5" t="s">
        <v>36</v>
      </c>
      <c r="D15" s="5" t="s">
        <v>13</v>
      </c>
      <c r="E15" s="6">
        <v>30000</v>
      </c>
      <c r="F15" s="6" t="s">
        <v>37</v>
      </c>
      <c r="G15" s="5">
        <v>861</v>
      </c>
      <c r="H15" s="17">
        <v>0</v>
      </c>
      <c r="I15" s="5">
        <v>912</v>
      </c>
      <c r="J15" s="7">
        <f>G15+I15</f>
        <v>1773</v>
      </c>
      <c r="K15" s="8">
        <f>E15-J15</f>
        <v>28227</v>
      </c>
    </row>
    <row r="16" spans="1:11" x14ac:dyDescent="0.25">
      <c r="A16" s="9"/>
      <c r="B16" s="9"/>
      <c r="C16" s="9"/>
      <c r="D16" s="10" t="s">
        <v>19</v>
      </c>
      <c r="E16" s="11">
        <f>SUM(E13:E15)</f>
        <v>69000</v>
      </c>
      <c r="F16" s="11"/>
      <c r="G16" s="3">
        <v>574</v>
      </c>
      <c r="H16" s="18">
        <f>SUM(H13:H15)</f>
        <v>0</v>
      </c>
      <c r="I16" s="3">
        <v>608</v>
      </c>
      <c r="J16" s="12">
        <f>SUM(J13:J15)</f>
        <v>4077.9</v>
      </c>
      <c r="K16" s="11">
        <f>SUM(K13:K15)</f>
        <v>64922.1</v>
      </c>
    </row>
    <row r="17" spans="1:11" x14ac:dyDescent="0.25">
      <c r="A17" s="1"/>
      <c r="B17" s="1"/>
      <c r="C17" s="1"/>
      <c r="D17" s="1"/>
      <c r="E17" s="1"/>
      <c r="G17" s="1"/>
      <c r="H17" s="1"/>
      <c r="I17" s="1"/>
      <c r="J17" s="1"/>
      <c r="K17" s="1"/>
    </row>
  </sheetData>
  <mergeCells count="2">
    <mergeCell ref="B8:G8"/>
    <mergeCell ref="B9:G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H9" sqref="H9"/>
    </sheetView>
  </sheetViews>
  <sheetFormatPr baseColWidth="10" defaultRowHeight="15" x14ac:dyDescent="0.25"/>
  <cols>
    <col min="1" max="1" width="5.7109375" customWidth="1"/>
    <col min="2" max="2" width="30.5703125" customWidth="1"/>
    <col min="3" max="3" width="28.5703125" customWidth="1"/>
    <col min="4" max="4" width="36.140625" customWidth="1"/>
    <col min="5" max="5" width="14.85546875" customWidth="1"/>
    <col min="6" max="6" width="15.42578125" customWidth="1"/>
    <col min="7" max="7" width="9" customWidth="1"/>
    <col min="8" max="8" width="9.28515625" customWidth="1"/>
    <col min="9" max="9" width="9.140625" customWidth="1"/>
    <col min="10" max="10" width="10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6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9" t="s">
        <v>0</v>
      </c>
      <c r="C8" s="19"/>
      <c r="D8" s="19"/>
      <c r="E8" s="19"/>
      <c r="F8" s="19"/>
      <c r="G8" s="19"/>
      <c r="H8" s="1"/>
      <c r="I8" s="1"/>
      <c r="J8" s="1"/>
      <c r="K8" s="1"/>
    </row>
    <row r="9" spans="1:11" x14ac:dyDescent="0.25">
      <c r="A9" s="1"/>
      <c r="B9" s="20" t="s">
        <v>1</v>
      </c>
      <c r="C9" s="20"/>
      <c r="D9" s="20"/>
      <c r="E9" s="20"/>
      <c r="F9" s="20"/>
      <c r="G9" s="20"/>
      <c r="H9" s="1"/>
      <c r="I9" s="1"/>
      <c r="J9" s="1"/>
      <c r="K9" s="1"/>
    </row>
    <row r="10" spans="1:11" x14ac:dyDescent="0.25">
      <c r="A10" s="1"/>
      <c r="B10" s="16" t="s">
        <v>38</v>
      </c>
      <c r="C10" s="4"/>
      <c r="D10" s="16"/>
      <c r="E10" s="16"/>
      <c r="F10" s="16"/>
      <c r="G10" s="16"/>
      <c r="H10" s="1"/>
      <c r="I10" s="1"/>
      <c r="J10" s="1"/>
      <c r="K10" s="1"/>
    </row>
    <row r="11" spans="1:11" x14ac:dyDescent="0.25">
      <c r="A11" s="1"/>
      <c r="B11" s="2"/>
      <c r="C11" s="2"/>
      <c r="D11" s="2"/>
      <c r="E11" s="2"/>
      <c r="F11" s="2"/>
      <c r="G11" s="1"/>
      <c r="H11" s="1"/>
      <c r="I11" s="1"/>
      <c r="J11" s="1"/>
      <c r="K11" s="1"/>
    </row>
    <row r="12" spans="1:11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3" t="s">
        <v>31</v>
      </c>
      <c r="G12" s="14" t="s">
        <v>6</v>
      </c>
      <c r="H12" s="15" t="s">
        <v>7</v>
      </c>
      <c r="I12" s="15" t="s">
        <v>8</v>
      </c>
      <c r="J12" s="15" t="s">
        <v>9</v>
      </c>
      <c r="K12" s="15" t="s">
        <v>10</v>
      </c>
    </row>
    <row r="13" spans="1:11" x14ac:dyDescent="0.25">
      <c r="A13" s="5">
        <v>1</v>
      </c>
      <c r="B13" s="5" t="s">
        <v>28</v>
      </c>
      <c r="C13" s="5" t="s">
        <v>29</v>
      </c>
      <c r="D13" s="5" t="s">
        <v>30</v>
      </c>
      <c r="E13" s="6">
        <v>30000</v>
      </c>
      <c r="F13" s="6" t="s">
        <v>33</v>
      </c>
      <c r="G13" s="5">
        <v>861</v>
      </c>
      <c r="H13" s="17">
        <v>0</v>
      </c>
      <c r="I13" s="5">
        <v>912</v>
      </c>
      <c r="J13" s="7">
        <f>G13+I13</f>
        <v>1773</v>
      </c>
      <c r="K13" s="8">
        <f>E13-J13</f>
        <v>28227</v>
      </c>
    </row>
    <row r="14" spans="1:11" x14ac:dyDescent="0.25">
      <c r="A14" s="5">
        <v>2</v>
      </c>
      <c r="B14" s="5" t="s">
        <v>34</v>
      </c>
      <c r="C14" s="5" t="s">
        <v>35</v>
      </c>
      <c r="D14" s="5" t="s">
        <v>16</v>
      </c>
      <c r="E14" s="6">
        <v>9000</v>
      </c>
      <c r="F14" s="6" t="s">
        <v>33</v>
      </c>
      <c r="G14" s="5">
        <v>258.3</v>
      </c>
      <c r="H14" s="17">
        <v>0</v>
      </c>
      <c r="I14" s="5">
        <v>273.60000000000002</v>
      </c>
      <c r="J14" s="7">
        <f>G14+I14</f>
        <v>531.90000000000009</v>
      </c>
      <c r="K14" s="8">
        <f>E14-J14</f>
        <v>8468.1</v>
      </c>
    </row>
    <row r="15" spans="1:11" x14ac:dyDescent="0.25">
      <c r="A15" s="5">
        <v>3</v>
      </c>
      <c r="B15" s="5" t="s">
        <v>25</v>
      </c>
      <c r="C15" s="5" t="s">
        <v>36</v>
      </c>
      <c r="D15" s="5" t="s">
        <v>13</v>
      </c>
      <c r="E15" s="6">
        <v>30000</v>
      </c>
      <c r="F15" s="6" t="s">
        <v>37</v>
      </c>
      <c r="G15" s="5">
        <v>861</v>
      </c>
      <c r="H15" s="17">
        <v>0</v>
      </c>
      <c r="I15" s="5">
        <v>912</v>
      </c>
      <c r="J15" s="7">
        <f>G15+I15</f>
        <v>1773</v>
      </c>
      <c r="K15" s="8">
        <f>E15-J15</f>
        <v>28227</v>
      </c>
    </row>
    <row r="16" spans="1:11" x14ac:dyDescent="0.25">
      <c r="A16" s="9"/>
      <c r="B16" s="9"/>
      <c r="C16" s="9"/>
      <c r="D16" s="10" t="s">
        <v>19</v>
      </c>
      <c r="E16" s="11">
        <f>SUM(E13:E15)</f>
        <v>69000</v>
      </c>
      <c r="F16" s="11"/>
      <c r="G16" s="3">
        <f>SUM(G13:G15)</f>
        <v>1980.3</v>
      </c>
      <c r="H16" s="18">
        <f>SUM(H13:H15)</f>
        <v>0</v>
      </c>
      <c r="I16" s="3">
        <f>SUM(I13:I15)</f>
        <v>2097.6</v>
      </c>
      <c r="J16" s="12">
        <f>SUM(J13:J15)</f>
        <v>4077.9</v>
      </c>
      <c r="K16" s="11">
        <f>SUM(K13:K15)</f>
        <v>64922.1</v>
      </c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</sheetData>
  <mergeCells count="2">
    <mergeCell ref="B8:G8"/>
    <mergeCell ref="B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SGN, Nomina enero 2017</vt:lpstr>
      <vt:lpstr>SGN,Nomina febrero 2017</vt:lpstr>
      <vt:lpstr>SGN, Nomina marzo 2017</vt:lpstr>
      <vt:lpstr>SGN, Nomina abril 2017</vt:lpstr>
      <vt:lpstr>SGN, Nomina mayo 2017</vt:lpstr>
      <vt:lpstr>SGN,Nomina agosto 2017</vt:lpstr>
      <vt:lpstr>SGN, Nomina septiembre 2017</vt:lpstr>
      <vt:lpstr>SGN, Nomina octubre 2017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ADMIN</cp:lastModifiedBy>
  <dcterms:created xsi:type="dcterms:W3CDTF">2017-02-28T13:30:49Z</dcterms:created>
  <dcterms:modified xsi:type="dcterms:W3CDTF">2017-11-08T14:53:09Z</dcterms:modified>
</cp:coreProperties>
</file>